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301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63" i="1" l="1"/>
  <c r="J263" i="1"/>
  <c r="I263" i="1"/>
  <c r="H263" i="1"/>
  <c r="G263" i="1"/>
  <c r="F263" i="1"/>
  <c r="F194" i="1"/>
  <c r="G194" i="1"/>
  <c r="H194" i="1"/>
  <c r="I194" i="1"/>
  <c r="J194" i="1"/>
  <c r="L194" i="1"/>
  <c r="A195" i="1"/>
  <c r="F204" i="1"/>
  <c r="G204" i="1"/>
  <c r="H204" i="1"/>
  <c r="I204" i="1"/>
  <c r="J204" i="1"/>
  <c r="L204" i="1"/>
  <c r="B205" i="1" l="1"/>
  <c r="A205" i="1"/>
  <c r="L205" i="1"/>
  <c r="J205" i="1"/>
  <c r="I205" i="1"/>
  <c r="H205" i="1"/>
  <c r="G205" i="1"/>
  <c r="F205" i="1"/>
  <c r="B185" i="1"/>
  <c r="A185" i="1"/>
  <c r="L184" i="1"/>
  <c r="J184" i="1"/>
  <c r="I184" i="1"/>
  <c r="H184" i="1"/>
  <c r="G184" i="1"/>
  <c r="F184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5" i="1"/>
  <c r="A165" i="1"/>
  <c r="L164" i="1"/>
  <c r="J164" i="1"/>
  <c r="I164" i="1"/>
  <c r="H164" i="1"/>
  <c r="G164" i="1"/>
  <c r="F164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<sst xmlns="http://schemas.openxmlformats.org/spreadsheetml/2006/main" count="252" uniqueCount="76">
  <si>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</si>
  <si>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</si>
  <si>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</si>
  <si>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</si>
  <si>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</si>
  <si>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</si>
  <si>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</si>
  <si>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</si>
  <si>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</si>
  <si>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</si>
  <si>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</si>
  <si>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</si>
  <si>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</si>
  <si>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</si>
  <si>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</si>
  <si>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</si>
  <si>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</si>
  <si>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</si>
  <si>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</si>
  <si>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</si>
  <si>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</si>
  <si>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</si>
  <si>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</si>
  <si>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</si>
  <si>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</si>
  <si>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</si>
  <si>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</si>
  <si>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</si>
  <si>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</si>
  <si>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</si>
  <si>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</si>
  <si>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</si>
  <si>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</si>
  <si>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</si>
  <si>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</si>
  <si>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</si>
  <si>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</si>
  <si>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</si>
  <si>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 с маслом</t>
  </si>
  <si>
    <t>котлета /соус</t>
  </si>
  <si>
    <t>компот</t>
  </si>
  <si>
    <t>салат из свежих  помидор</t>
  </si>
  <si>
    <t>пшеничный</t>
  </si>
  <si>
    <t>яблоки</t>
  </si>
  <si>
    <t>Директор</t>
  </si>
  <si>
    <t>плов</t>
  </si>
  <si>
    <t>салат из  из свежих огурцов</t>
  </si>
  <si>
    <t>чай</t>
  </si>
  <si>
    <t>борщ /сметана</t>
  </si>
  <si>
    <t>банан</t>
  </si>
  <si>
    <t>булочное</t>
  </si>
  <si>
    <t>булочка домашняя</t>
  </si>
  <si>
    <t>макаронные изделия отварные с маслом</t>
  </si>
  <si>
    <t>тефтели в соусе</t>
  </si>
  <si>
    <t>сок яблочный</t>
  </si>
  <si>
    <t>картофельное пюре</t>
  </si>
  <si>
    <t xml:space="preserve">каша пшеничная </t>
  </si>
  <si>
    <t>сок персиковый</t>
  </si>
  <si>
    <t xml:space="preserve">пшеничный </t>
  </si>
  <si>
    <t>рассольник/сметана</t>
  </si>
  <si>
    <t>бананы</t>
  </si>
  <si>
    <t>рыба запеченная в сметанном соусе</t>
  </si>
  <si>
    <t>каша пшенно-рисовая с маслом</t>
  </si>
  <si>
    <t>какао</t>
  </si>
  <si>
    <t>салат из свежей капусты</t>
  </si>
  <si>
    <t>булочка с повидлом</t>
  </si>
  <si>
    <t>кисель</t>
  </si>
  <si>
    <t>нарезка из свежих огурцов и помидор</t>
  </si>
  <si>
    <t>рис отварной с маслом сливочным</t>
  </si>
  <si>
    <t>сосиска оварная</t>
  </si>
  <si>
    <t>чай с лимоном</t>
  </si>
  <si>
    <t>пироги картофельные</t>
  </si>
  <si>
    <t>мандарин</t>
  </si>
  <si>
    <t>макароны отварные с сыром</t>
  </si>
  <si>
    <t>Хлыновская Ю.В.</t>
  </si>
  <si>
    <t xml:space="preserve">МКОУ "Маякская СОШ"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</si>
</sst>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vertical="top" wrapText="1"/>
    </xf>
    <xf numFmtId="0" fontId="3" fillId="3" borderId="27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B195" sqref="B19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6</v>
      </c>
      <c r="C1" s="65" t="s">
        <v>75</v>
      </c>
      <c r="D1" s="66"/>
      <c r="E1" s="67"/>
      <c r="F1" s="12" t="s">
        <v>15</v>
      </c>
      <c r="G1" s="2" t="s">
        <v>16</v>
      </c>
      <c r="H1" s="68" t="s">
        <v>44</v>
      </c>
      <c r="I1" s="68"/>
      <c r="J1" s="68"/>
      <c r="K1" s="68"/>
    </row>
    <row r="2" spans="1:12" ht="17.399999999999999" x14ac:dyDescent="0.25">
      <c r="A2" s="35" t="s">
        <v>5</v>
      </c>
      <c r="C2" s="2"/>
      <c r="G2" s="2" t="s">
        <v>17</v>
      </c>
      <c r="H2" s="68" t="s">
        <v>74</v>
      </c>
      <c r="I2" s="68"/>
      <c r="J2" s="68"/>
      <c r="K2" s="68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customHeight="1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180</v>
      </c>
      <c r="G6" s="40">
        <v>8.9</v>
      </c>
      <c r="H6" s="40">
        <v>4.0999999999999996</v>
      </c>
      <c r="I6" s="40">
        <v>32.200000000000003</v>
      </c>
      <c r="J6" s="40">
        <v>231.86</v>
      </c>
      <c r="K6" s="41">
        <v>302</v>
      </c>
      <c r="L6" s="52">
        <v>12.1</v>
      </c>
    </row>
    <row r="7" spans="1:12" ht="15.75" customHeight="1" x14ac:dyDescent="0.3">
      <c r="A7" s="23"/>
      <c r="B7" s="15"/>
      <c r="C7" s="11"/>
      <c r="D7" s="6" t="s">
        <v>20</v>
      </c>
      <c r="E7" s="42" t="s">
        <v>39</v>
      </c>
      <c r="F7" s="43">
        <v>90</v>
      </c>
      <c r="G7" s="43">
        <v>8.64</v>
      </c>
      <c r="H7" s="43">
        <v>12.29</v>
      </c>
      <c r="I7" s="43">
        <v>12.61</v>
      </c>
      <c r="J7" s="43">
        <v>221.75</v>
      </c>
      <c r="K7" s="44">
        <v>268</v>
      </c>
      <c r="L7" s="43">
        <v>29.88</v>
      </c>
    </row>
    <row r="8" spans="1:12" ht="14.4" x14ac:dyDescent="0.3">
      <c r="A8" s="23"/>
      <c r="B8" s="15"/>
      <c r="C8" s="11"/>
      <c r="D8" s="7" t="s">
        <v>29</v>
      </c>
      <c r="E8" s="42" t="s">
        <v>40</v>
      </c>
      <c r="F8" s="43">
        <v>200</v>
      </c>
      <c r="G8" s="43">
        <v>1.1599999999999999</v>
      </c>
      <c r="H8" s="43">
        <v>0.3</v>
      </c>
      <c r="I8" s="43">
        <v>32.01</v>
      </c>
      <c r="J8" s="43">
        <v>132.80000000000001</v>
      </c>
      <c r="K8" s="44">
        <v>349</v>
      </c>
      <c r="L8" s="43">
        <v>6.52</v>
      </c>
    </row>
    <row r="9" spans="1:12" ht="14.4" x14ac:dyDescent="0.3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2.37</v>
      </c>
      <c r="H9" s="43">
        <v>0.3</v>
      </c>
      <c r="I9" s="43">
        <v>12.49</v>
      </c>
      <c r="J9" s="43">
        <v>93.52</v>
      </c>
      <c r="K9" s="44"/>
      <c r="L9" s="43">
        <v>3.73</v>
      </c>
    </row>
    <row r="10" spans="1:12" ht="14.4" x14ac:dyDescent="0.3">
      <c r="A10" s="23"/>
      <c r="B10" s="15"/>
      <c r="C10" s="11"/>
      <c r="D10" s="7" t="s">
        <v>23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22.7</v>
      </c>
    </row>
    <row r="11" spans="1:12" ht="14.4" x14ac:dyDescent="0.3">
      <c r="A11" s="23"/>
      <c r="B11" s="15"/>
      <c r="C11" s="11"/>
      <c r="D11" s="6" t="s">
        <v>25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32</v>
      </c>
      <c r="E14" s="9"/>
      <c r="F14" s="19">
        <f>SUM(F6:F13)</f>
        <v>610</v>
      </c>
      <c r="G14" s="19">
        <f>SUM(G6:G13)</f>
        <v>21.47</v>
      </c>
      <c r="H14" s="19">
        <f>SUM(H6:H13)</f>
        <v>17.39</v>
      </c>
      <c r="I14" s="19">
        <f>SUM(I6:I13)</f>
        <v>99.109999999999985</v>
      </c>
      <c r="J14" s="19">
        <f>SUM(J6:J13)</f>
        <v>726.93000000000006</v>
      </c>
      <c r="K14" s="25"/>
      <c r="L14" s="19">
        <f>SUM(L6:L13)</f>
        <v>74.929999999999993</v>
      </c>
    </row>
    <row r="15" spans="1:12" ht="14.4" x14ac:dyDescent="0.3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4"/>
      <c r="L15" s="43"/>
    </row>
    <row r="16" spans="1:12" ht="14.4" x14ac:dyDescent="0.3">
      <c r="A16" s="23"/>
      <c r="B16" s="15"/>
      <c r="C16" s="11"/>
      <c r="D16" s="7" t="s">
        <v>26</v>
      </c>
      <c r="E16" s="42"/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4.4" x14ac:dyDescent="0.25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610</v>
      </c>
      <c r="G25" s="32">
        <f t="shared" ref="G25:J25" si="2">G14+G24</f>
        <v>21.47</v>
      </c>
      <c r="H25" s="32">
        <f t="shared" si="2"/>
        <v>17.39</v>
      </c>
      <c r="I25" s="32">
        <f t="shared" si="2"/>
        <v>99.109999999999985</v>
      </c>
      <c r="J25" s="32">
        <f t="shared" si="2"/>
        <v>726.93000000000006</v>
      </c>
      <c r="K25" s="32"/>
      <c r="L25" s="32">
        <f t="shared" ref="L25" si="3">L14+L24</f>
        <v>74.929999999999993</v>
      </c>
    </row>
    <row r="26" spans="1:12" ht="14.4" x14ac:dyDescent="0.3">
      <c r="A26" s="14">
        <v>1</v>
      </c>
      <c r="B26" s="15">
        <v>2</v>
      </c>
      <c r="C26" s="22" t="s">
        <v>19</v>
      </c>
      <c r="D26" s="5" t="s">
        <v>20</v>
      </c>
      <c r="E26" s="39" t="s">
        <v>45</v>
      </c>
      <c r="F26" s="40">
        <v>200</v>
      </c>
      <c r="G26" s="40">
        <v>20.61</v>
      </c>
      <c r="H26" s="40">
        <v>21.11</v>
      </c>
      <c r="I26" s="40">
        <v>39.03</v>
      </c>
      <c r="J26" s="40">
        <v>402.5</v>
      </c>
      <c r="K26" s="41">
        <v>265</v>
      </c>
      <c r="L26" s="40">
        <v>33.119999999999997</v>
      </c>
    </row>
    <row r="27" spans="1:12" ht="14.4" x14ac:dyDescent="0.3">
      <c r="A27" s="14"/>
      <c r="B27" s="15"/>
      <c r="C27" s="11"/>
      <c r="D27" s="6" t="s">
        <v>25</v>
      </c>
      <c r="E27" s="42" t="s">
        <v>46</v>
      </c>
      <c r="F27" s="43">
        <v>80</v>
      </c>
      <c r="G27" s="43">
        <v>0.67</v>
      </c>
      <c r="H27" s="43">
        <v>5.01</v>
      </c>
      <c r="I27" s="43">
        <v>1.96</v>
      </c>
      <c r="J27" s="43">
        <v>55.5</v>
      </c>
      <c r="K27" s="44">
        <v>20</v>
      </c>
      <c r="L27" s="43">
        <v>17.25</v>
      </c>
    </row>
    <row r="28" spans="1:12" ht="14.4" x14ac:dyDescent="0.3">
      <c r="A28" s="14"/>
      <c r="B28" s="15"/>
      <c r="C28" s="11"/>
      <c r="D28" s="7" t="s">
        <v>21</v>
      </c>
      <c r="E28" s="42" t="s">
        <v>47</v>
      </c>
      <c r="F28" s="43">
        <v>200</v>
      </c>
      <c r="G28" s="43">
        <v>0.53</v>
      </c>
      <c r="H28" s="43">
        <v>0</v>
      </c>
      <c r="I28" s="43">
        <v>9.4700000000000006</v>
      </c>
      <c r="J28" s="43">
        <v>40</v>
      </c>
      <c r="K28" s="44">
        <v>376</v>
      </c>
      <c r="L28" s="43">
        <v>2.0699999999999998</v>
      </c>
    </row>
    <row r="29" spans="1:12" ht="14.4" x14ac:dyDescent="0.3">
      <c r="A29" s="14"/>
      <c r="B29" s="15"/>
      <c r="C29" s="11"/>
      <c r="D29" s="7" t="s">
        <v>22</v>
      </c>
      <c r="E29" s="42" t="s">
        <v>42</v>
      </c>
      <c r="F29" s="43">
        <v>40</v>
      </c>
      <c r="G29" s="43">
        <v>2.37</v>
      </c>
      <c r="H29" s="43">
        <v>0.3</v>
      </c>
      <c r="I29" s="43">
        <v>12.49</v>
      </c>
      <c r="J29" s="43">
        <v>93.52</v>
      </c>
      <c r="K29" s="44"/>
      <c r="L29" s="43">
        <v>3.73</v>
      </c>
    </row>
    <row r="30" spans="1:12" ht="14.4" x14ac:dyDescent="0.3">
      <c r="A30" s="14"/>
      <c r="B30" s="15"/>
      <c r="C30" s="11"/>
      <c r="D30" s="7" t="s">
        <v>23</v>
      </c>
      <c r="E30" s="42" t="s">
        <v>43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>
        <v>338</v>
      </c>
      <c r="L30" s="43">
        <v>18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6"/>
      <c r="B34" s="17"/>
      <c r="C34" s="8"/>
      <c r="D34" s="18" t="s">
        <v>32</v>
      </c>
      <c r="E34" s="9"/>
      <c r="F34" s="19">
        <f>SUM(F26:F33)</f>
        <v>620</v>
      </c>
      <c r="G34" s="19">
        <f>SUM(G26:G33)</f>
        <v>24.580000000000002</v>
      </c>
      <c r="H34" s="19">
        <f>SUM(H26:H33)</f>
        <v>26.819999999999997</v>
      </c>
      <c r="I34" s="19">
        <f>SUM(I26:I33)</f>
        <v>72.75</v>
      </c>
      <c r="J34" s="19">
        <f>SUM(J26:J33)</f>
        <v>638.52</v>
      </c>
      <c r="K34" s="25"/>
      <c r="L34" s="19">
        <f>SUM(L26:L33)</f>
        <v>74.169999999999987</v>
      </c>
    </row>
    <row r="35" spans="1:12" ht="14.4" x14ac:dyDescent="0.3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/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4"/>
      <c r="L35" s="43"/>
    </row>
    <row r="36" spans="1:12" ht="14.4" x14ac:dyDescent="0.3">
      <c r="A36" s="14"/>
      <c r="B36" s="15"/>
      <c r="C36" s="11"/>
      <c r="D36" s="7" t="s">
        <v>26</v>
      </c>
      <c r="E36" s="42"/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4"/>
      <c r="L39" s="43"/>
    </row>
    <row r="40" spans="1:12" ht="14.4" x14ac:dyDescent="0.3">
      <c r="A40" s="14"/>
      <c r="B40" s="15"/>
      <c r="C40" s="11"/>
      <c r="D40" s="7" t="s">
        <v>30</v>
      </c>
      <c r="E40" s="42"/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4"/>
      <c r="L40" s="43"/>
    </row>
    <row r="41" spans="1:12" ht="14.4" x14ac:dyDescent="0.3">
      <c r="A41" s="14"/>
      <c r="B41" s="15"/>
      <c r="C41" s="11"/>
      <c r="D41" s="7" t="s">
        <v>31</v>
      </c>
      <c r="E41" s="42"/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x14ac:dyDescent="0.25">
      <c r="A45" s="33">
        <f>A26</f>
        <v>1</v>
      </c>
      <c r="B45" s="33">
        <f>B26</f>
        <v>2</v>
      </c>
      <c r="C45" s="63" t="s">
        <v>4</v>
      </c>
      <c r="D45" s="64"/>
      <c r="E45" s="31"/>
      <c r="F45" s="32">
        <f>F34+F44</f>
        <v>620</v>
      </c>
      <c r="G45" s="32">
        <f t="shared" ref="G45" si="8">G34+G44</f>
        <v>24.580000000000002</v>
      </c>
      <c r="H45" s="32">
        <f t="shared" ref="H45" si="9">H34+H44</f>
        <v>26.819999999999997</v>
      </c>
      <c r="I45" s="32">
        <f t="shared" ref="I45" si="10">I34+I44</f>
        <v>72.75</v>
      </c>
      <c r="J45" s="32">
        <f t="shared" ref="J45:L45" si="11">J34+J44</f>
        <v>638.52</v>
      </c>
      <c r="K45" s="32"/>
      <c r="L45" s="32">
        <f t="shared" si="11"/>
        <v>74.169999999999987</v>
      </c>
    </row>
    <row r="46" spans="1:12" ht="14.4" x14ac:dyDescent="0.3">
      <c r="A46" s="20">
        <v>1</v>
      </c>
      <c r="B46" s="21">
        <v>3</v>
      </c>
      <c r="C46" s="22" t="s">
        <v>19</v>
      </c>
      <c r="D46" s="5" t="s">
        <v>20</v>
      </c>
      <c r="E46" s="39" t="s">
        <v>62</v>
      </c>
      <c r="F46" s="40">
        <v>250</v>
      </c>
      <c r="G46" s="40">
        <v>6.08</v>
      </c>
      <c r="H46" s="40">
        <v>11.18</v>
      </c>
      <c r="I46" s="40">
        <v>33.46</v>
      </c>
      <c r="J46" s="40">
        <v>183.4</v>
      </c>
      <c r="K46" s="41">
        <v>175</v>
      </c>
      <c r="L46" s="52">
        <v>32.799999999999997</v>
      </c>
    </row>
    <row r="47" spans="1:12" ht="14.4" x14ac:dyDescent="0.3">
      <c r="A47" s="23"/>
      <c r="B47" s="15"/>
      <c r="C47" s="11"/>
      <c r="D47" s="6" t="s">
        <v>21</v>
      </c>
      <c r="E47" s="42" t="s">
        <v>63</v>
      </c>
      <c r="F47" s="43">
        <v>200</v>
      </c>
      <c r="G47" s="43">
        <v>3.78</v>
      </c>
      <c r="H47" s="43">
        <v>0.67</v>
      </c>
      <c r="I47" s="43">
        <v>17.57</v>
      </c>
      <c r="J47" s="43">
        <v>118.6</v>
      </c>
      <c r="K47" s="44">
        <v>382</v>
      </c>
      <c r="L47" s="43">
        <v>16.52</v>
      </c>
    </row>
    <row r="48" spans="1:12" ht="14.4" x14ac:dyDescent="0.3">
      <c r="A48" s="23"/>
      <c r="B48" s="15"/>
      <c r="C48" s="11"/>
      <c r="D48" s="7" t="s">
        <v>22</v>
      </c>
      <c r="E48" s="42" t="s">
        <v>42</v>
      </c>
      <c r="F48" s="43">
        <v>40</v>
      </c>
      <c r="G48" s="43">
        <v>2.37</v>
      </c>
      <c r="H48" s="43">
        <v>0.3</v>
      </c>
      <c r="I48" s="43">
        <v>12.49</v>
      </c>
      <c r="J48" s="43">
        <v>93.52</v>
      </c>
      <c r="K48" s="44"/>
      <c r="L48" s="43">
        <v>3.73</v>
      </c>
    </row>
    <row r="49" spans="1:12" ht="14.4" x14ac:dyDescent="0.3">
      <c r="A49" s="23"/>
      <c r="B49" s="15"/>
      <c r="C49" s="11"/>
      <c r="D49" s="7" t="s">
        <v>23</v>
      </c>
      <c r="E49" s="42"/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4"/>
      <c r="L49" s="43">
        <v>0</v>
      </c>
    </row>
    <row r="50" spans="1:12" ht="14.4" x14ac:dyDescent="0.3">
      <c r="A50" s="23"/>
      <c r="B50" s="15"/>
      <c r="C50" s="11"/>
      <c r="D50" s="7" t="s">
        <v>50</v>
      </c>
      <c r="E50" s="42" t="s">
        <v>51</v>
      </c>
      <c r="F50" s="43">
        <v>100</v>
      </c>
      <c r="G50" s="43">
        <v>7.48</v>
      </c>
      <c r="H50" s="43">
        <v>12.52</v>
      </c>
      <c r="I50" s="43">
        <v>30.92</v>
      </c>
      <c r="J50" s="43">
        <v>318</v>
      </c>
      <c r="K50" s="44">
        <v>424</v>
      </c>
      <c r="L50" s="51">
        <v>20.8</v>
      </c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4"/>
      <c r="B54" s="17"/>
      <c r="C54" s="8"/>
      <c r="D54" s="18" t="s">
        <v>32</v>
      </c>
      <c r="E54" s="9"/>
      <c r="F54" s="19">
        <f>SUM(F46:F53)</f>
        <v>590</v>
      </c>
      <c r="G54" s="19">
        <f>SUM(G46:G53)</f>
        <v>19.71</v>
      </c>
      <c r="H54" s="19">
        <f>SUM(H46:H53)</f>
        <v>24.67</v>
      </c>
      <c r="I54" s="19">
        <f>SUM(I46:I53)</f>
        <v>94.44</v>
      </c>
      <c r="J54" s="19">
        <f>SUM(J46:J53)</f>
        <v>713.52</v>
      </c>
      <c r="K54" s="25"/>
      <c r="L54" s="19">
        <f>SUM(L46:L53)</f>
        <v>73.849999999999994</v>
      </c>
    </row>
    <row r="55" spans="1:12" ht="14.4" x14ac:dyDescent="0.3">
      <c r="A55" s="26">
        <f>A46</f>
        <v>1</v>
      </c>
      <c r="B55" s="13">
        <f>B46</f>
        <v>3</v>
      </c>
      <c r="C55" s="10" t="s">
        <v>24</v>
      </c>
      <c r="D55" s="7" t="s">
        <v>25</v>
      </c>
      <c r="E55" s="42"/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4"/>
      <c r="L55" s="43"/>
    </row>
    <row r="56" spans="1:12" ht="14.4" x14ac:dyDescent="0.3">
      <c r="A56" s="23"/>
      <c r="B56" s="15"/>
      <c r="C56" s="11"/>
      <c r="D56" s="7" t="s">
        <v>26</v>
      </c>
      <c r="E56" s="42"/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/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4"/>
      <c r="L60" s="43"/>
    </row>
    <row r="61" spans="1:12" ht="14.4" x14ac:dyDescent="0.3">
      <c r="A61" s="23"/>
      <c r="B61" s="15"/>
      <c r="C61" s="11"/>
      <c r="D61" s="7" t="s">
        <v>31</v>
      </c>
      <c r="E61" s="42"/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32</v>
      </c>
      <c r="E64" s="9"/>
      <c r="F64" s="19">
        <f>SUM(F55:F63)</f>
        <v>0</v>
      </c>
      <c r="G64" s="19">
        <f t="shared" ref="G64" si="12">SUM(G55:G63)</f>
        <v>0</v>
      </c>
      <c r="H64" s="19">
        <f t="shared" ref="H64" si="13">SUM(H55:H63)</f>
        <v>0</v>
      </c>
      <c r="I64" s="19">
        <f t="shared" ref="I64" si="14">SUM(I55:I63)</f>
        <v>0</v>
      </c>
      <c r="J64" s="19">
        <f t="shared" ref="J64:L64" si="15">SUM(J55:J63)</f>
        <v>0</v>
      </c>
      <c r="K64" s="25"/>
      <c r="L64" s="19">
        <f t="shared" si="15"/>
        <v>0</v>
      </c>
    </row>
    <row r="65" spans="1:12" ht="15.75" customHeight="1" x14ac:dyDescent="0.25">
      <c r="A65" s="29">
        <f>A46</f>
        <v>1</v>
      </c>
      <c r="B65" s="30">
        <f>B46</f>
        <v>3</v>
      </c>
      <c r="C65" s="63" t="s">
        <v>4</v>
      </c>
      <c r="D65" s="64"/>
      <c r="E65" s="31"/>
      <c r="F65" s="32">
        <f>F54+F64</f>
        <v>590</v>
      </c>
      <c r="G65" s="32">
        <f t="shared" ref="G65" si="16">G54+G64</f>
        <v>19.71</v>
      </c>
      <c r="H65" s="32">
        <f t="shared" ref="H65" si="17">H54+H64</f>
        <v>24.67</v>
      </c>
      <c r="I65" s="32">
        <f t="shared" ref="I65" si="18">I54+I64</f>
        <v>94.44</v>
      </c>
      <c r="J65" s="32">
        <f t="shared" ref="J65:L65" si="19">J54+J64</f>
        <v>713.52</v>
      </c>
      <c r="K65" s="32"/>
      <c r="L65" s="32">
        <f t="shared" si="19"/>
        <v>73.849999999999994</v>
      </c>
    </row>
    <row r="66" spans="1:12" ht="14.4" x14ac:dyDescent="0.3">
      <c r="A66" s="20">
        <v>1</v>
      </c>
      <c r="B66" s="21">
        <v>4</v>
      </c>
      <c r="C66" s="22" t="s">
        <v>19</v>
      </c>
      <c r="D66" s="5" t="s">
        <v>20</v>
      </c>
      <c r="E66" s="39" t="s">
        <v>52</v>
      </c>
      <c r="F66" s="40">
        <v>180</v>
      </c>
      <c r="G66" s="40">
        <v>5.73</v>
      </c>
      <c r="H66" s="40">
        <v>6.08</v>
      </c>
      <c r="I66" s="40">
        <v>31.98</v>
      </c>
      <c r="J66" s="40">
        <v>205.5</v>
      </c>
      <c r="K66" s="41">
        <v>203</v>
      </c>
      <c r="L66" s="40">
        <v>15.65</v>
      </c>
    </row>
    <row r="67" spans="1:12" ht="14.4" x14ac:dyDescent="0.3">
      <c r="A67" s="23"/>
      <c r="B67" s="15"/>
      <c r="C67" s="11"/>
      <c r="D67" s="6" t="s">
        <v>20</v>
      </c>
      <c r="E67" s="42" t="s">
        <v>53</v>
      </c>
      <c r="F67" s="43">
        <v>100</v>
      </c>
      <c r="G67" s="43">
        <v>7.46</v>
      </c>
      <c r="H67" s="43">
        <v>8.2899999999999991</v>
      </c>
      <c r="I67" s="43">
        <v>9.44</v>
      </c>
      <c r="J67" s="43">
        <v>142</v>
      </c>
      <c r="K67" s="44">
        <v>279</v>
      </c>
      <c r="L67" s="51">
        <v>32.729999999999997</v>
      </c>
    </row>
    <row r="68" spans="1:12" ht="14.4" x14ac:dyDescent="0.3">
      <c r="A68" s="23"/>
      <c r="B68" s="15"/>
      <c r="C68" s="11"/>
      <c r="D68" s="7" t="s">
        <v>29</v>
      </c>
      <c r="E68" s="42" t="s">
        <v>54</v>
      </c>
      <c r="F68" s="43">
        <v>200</v>
      </c>
      <c r="G68" s="43">
        <v>1</v>
      </c>
      <c r="H68" s="43">
        <v>0</v>
      </c>
      <c r="I68" s="43">
        <v>20.2</v>
      </c>
      <c r="J68" s="43">
        <v>84.8</v>
      </c>
      <c r="K68" s="44">
        <v>389</v>
      </c>
      <c r="L68" s="51">
        <v>18.3</v>
      </c>
    </row>
    <row r="69" spans="1:12" ht="14.4" x14ac:dyDescent="0.3">
      <c r="A69" s="23"/>
      <c r="B69" s="15"/>
      <c r="C69" s="11"/>
      <c r="D69" s="7" t="s">
        <v>22</v>
      </c>
      <c r="E69" s="42" t="s">
        <v>42</v>
      </c>
      <c r="F69" s="43">
        <v>40</v>
      </c>
      <c r="G69" s="43">
        <v>2.37</v>
      </c>
      <c r="H69" s="43">
        <v>0.3</v>
      </c>
      <c r="I69" s="43">
        <v>12.49</v>
      </c>
      <c r="J69" s="43">
        <v>93.52</v>
      </c>
      <c r="K69" s="44"/>
      <c r="L69" s="43">
        <v>3.73</v>
      </c>
    </row>
    <row r="70" spans="1:12" ht="14.4" x14ac:dyDescent="0.3">
      <c r="A70" s="23"/>
      <c r="B70" s="15"/>
      <c r="C70" s="11"/>
      <c r="D70" s="7" t="s">
        <v>23</v>
      </c>
      <c r="E70" s="42"/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4">
        <v>0</v>
      </c>
      <c r="L70" s="51"/>
    </row>
    <row r="71" spans="1:12" ht="14.4" x14ac:dyDescent="0.3">
      <c r="A71" s="23"/>
      <c r="B71" s="15"/>
      <c r="C71" s="11"/>
      <c r="D71" s="7" t="s">
        <v>25</v>
      </c>
      <c r="E71" s="42" t="s">
        <v>64</v>
      </c>
      <c r="F71" s="43">
        <v>100</v>
      </c>
      <c r="G71" s="43">
        <v>1.31</v>
      </c>
      <c r="H71" s="43">
        <v>3.25</v>
      </c>
      <c r="I71" s="43">
        <v>6.46</v>
      </c>
      <c r="J71" s="43">
        <v>60.4</v>
      </c>
      <c r="K71" s="44">
        <v>45</v>
      </c>
      <c r="L71" s="43">
        <v>4.0999999999999996</v>
      </c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4"/>
      <c r="B74" s="17"/>
      <c r="C74" s="8"/>
      <c r="D74" s="18" t="s">
        <v>32</v>
      </c>
      <c r="E74" s="9"/>
      <c r="F74" s="19">
        <f>SUM(F66:F73)</f>
        <v>620</v>
      </c>
      <c r="G74" s="19">
        <f t="shared" ref="G74" si="20">SUM(G66:G73)</f>
        <v>17.87</v>
      </c>
      <c r="H74" s="19">
        <f t="shared" ref="H74" si="21">SUM(H66:H73)</f>
        <v>17.920000000000002</v>
      </c>
      <c r="I74" s="19">
        <f t="shared" ref="I74" si="22">SUM(I66:I73)</f>
        <v>80.569999999999993</v>
      </c>
      <c r="J74" s="19">
        <f t="shared" ref="J74:L74" si="23">SUM(J66:J73)</f>
        <v>586.22</v>
      </c>
      <c r="K74" s="25"/>
      <c r="L74" s="54">
        <f t="shared" si="23"/>
        <v>74.509999999999991</v>
      </c>
    </row>
    <row r="75" spans="1:12" ht="14.4" x14ac:dyDescent="0.3">
      <c r="A75" s="26">
        <f>A66</f>
        <v>1</v>
      </c>
      <c r="B75" s="13">
        <f>B66</f>
        <v>4</v>
      </c>
      <c r="C75" s="10" t="s">
        <v>24</v>
      </c>
      <c r="D75" s="7" t="s">
        <v>25</v>
      </c>
      <c r="E75" s="42"/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4"/>
      <c r="L75" s="43"/>
    </row>
    <row r="76" spans="1:12" ht="14.4" x14ac:dyDescent="0.3">
      <c r="A76" s="23"/>
      <c r="B76" s="15"/>
      <c r="C76" s="11"/>
      <c r="D76" s="7" t="s">
        <v>26</v>
      </c>
      <c r="E76" s="42"/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4"/>
      <c r="B84" s="17"/>
      <c r="C84" s="8"/>
      <c r="D84" s="18" t="s">
        <v>32</v>
      </c>
      <c r="E84" s="9"/>
      <c r="F84" s="19">
        <f>SUM(F75:F83)</f>
        <v>0</v>
      </c>
      <c r="G84" s="19">
        <f t="shared" ref="G84" si="24">SUM(G75:G83)</f>
        <v>0</v>
      </c>
      <c r="H84" s="19">
        <f t="shared" ref="H84" si="25">SUM(H75:H83)</f>
        <v>0</v>
      </c>
      <c r="I84" s="19">
        <f t="shared" ref="I84" si="26">SUM(I75:I83)</f>
        <v>0</v>
      </c>
      <c r="J84" s="19">
        <f t="shared" ref="J84:L84" si="27">SUM(J75:J83)</f>
        <v>0</v>
      </c>
      <c r="K84" s="25"/>
      <c r="L84" s="19">
        <f t="shared" si="27"/>
        <v>0</v>
      </c>
    </row>
    <row r="85" spans="1:12" ht="15.75" customHeight="1" x14ac:dyDescent="0.25">
      <c r="A85" s="29">
        <f>A66</f>
        <v>1</v>
      </c>
      <c r="B85" s="30">
        <f>B66</f>
        <v>4</v>
      </c>
      <c r="C85" s="63" t="s">
        <v>4</v>
      </c>
      <c r="D85" s="64"/>
      <c r="E85" s="31"/>
      <c r="F85" s="32">
        <f>F74+F84</f>
        <v>620</v>
      </c>
      <c r="G85" s="32">
        <f t="shared" ref="G85" si="28">G74+G84</f>
        <v>17.87</v>
      </c>
      <c r="H85" s="32">
        <f t="shared" ref="H85" si="29">H74+H84</f>
        <v>17.920000000000002</v>
      </c>
      <c r="I85" s="32">
        <f t="shared" ref="I85" si="30">I74+I84</f>
        <v>80.569999999999993</v>
      </c>
      <c r="J85" s="32">
        <f t="shared" ref="J85:L85" si="31">J74+J84</f>
        <v>586.22</v>
      </c>
      <c r="K85" s="32"/>
      <c r="L85" s="32">
        <f t="shared" si="31"/>
        <v>74.509999999999991</v>
      </c>
    </row>
    <row r="86" spans="1:12" ht="14.4" x14ac:dyDescent="0.3">
      <c r="A86" s="20">
        <v>1</v>
      </c>
      <c r="B86" s="21">
        <v>5</v>
      </c>
      <c r="C86" s="22" t="s">
        <v>19</v>
      </c>
      <c r="D86" s="5" t="s">
        <v>20</v>
      </c>
      <c r="E86" s="39" t="s">
        <v>48</v>
      </c>
      <c r="F86" s="40">
        <v>250</v>
      </c>
      <c r="G86" s="40">
        <v>4.83</v>
      </c>
      <c r="H86" s="40">
        <v>5.65</v>
      </c>
      <c r="I86" s="40">
        <v>8.75</v>
      </c>
      <c r="J86" s="40">
        <v>144.94999999999999</v>
      </c>
      <c r="K86" s="41">
        <v>81</v>
      </c>
      <c r="L86" s="40">
        <v>20.8</v>
      </c>
    </row>
    <row r="87" spans="1:12" ht="14.4" x14ac:dyDescent="0.3">
      <c r="A87" s="23"/>
      <c r="B87" s="15"/>
      <c r="C87" s="11"/>
      <c r="D87" s="7" t="s">
        <v>21</v>
      </c>
      <c r="E87" s="42" t="s">
        <v>66</v>
      </c>
      <c r="F87" s="43">
        <v>200</v>
      </c>
      <c r="G87" s="43">
        <v>1.36</v>
      </c>
      <c r="H87" s="43">
        <v>0</v>
      </c>
      <c r="I87" s="43">
        <v>24.49</v>
      </c>
      <c r="J87" s="43">
        <v>114.6</v>
      </c>
      <c r="K87" s="44">
        <v>350</v>
      </c>
      <c r="L87" s="43">
        <v>12.5</v>
      </c>
    </row>
    <row r="88" spans="1:12" ht="14.4" x14ac:dyDescent="0.3">
      <c r="A88" s="23"/>
      <c r="B88" s="15"/>
      <c r="C88" s="11"/>
      <c r="D88" s="56" t="s">
        <v>22</v>
      </c>
      <c r="E88" s="42" t="s">
        <v>42</v>
      </c>
      <c r="F88" s="43">
        <v>40</v>
      </c>
      <c r="G88" s="43">
        <v>2.37</v>
      </c>
      <c r="H88" s="51">
        <v>0.3</v>
      </c>
      <c r="I88" s="43">
        <v>12.49</v>
      </c>
      <c r="J88" s="43">
        <v>93.52</v>
      </c>
      <c r="K88" s="44"/>
      <c r="L88" s="51">
        <v>3.73</v>
      </c>
    </row>
    <row r="89" spans="1:12" ht="14.4" x14ac:dyDescent="0.3">
      <c r="A89" s="23"/>
      <c r="B89" s="15"/>
      <c r="C89" s="11"/>
      <c r="D89" s="56" t="s">
        <v>23</v>
      </c>
      <c r="E89" s="42" t="s">
        <v>49</v>
      </c>
      <c r="F89" s="43">
        <v>100</v>
      </c>
      <c r="G89" s="43">
        <v>1.7</v>
      </c>
      <c r="H89" s="43">
        <v>0.56999999999999995</v>
      </c>
      <c r="I89" s="43">
        <v>19</v>
      </c>
      <c r="J89" s="43">
        <v>96</v>
      </c>
      <c r="K89" s="44">
        <v>338</v>
      </c>
      <c r="L89" s="43">
        <v>19.510000000000002</v>
      </c>
    </row>
    <row r="90" spans="1:12" ht="14.4" x14ac:dyDescent="0.3">
      <c r="A90" s="23"/>
      <c r="B90" s="15"/>
      <c r="C90" s="11"/>
      <c r="D90" s="7" t="s">
        <v>50</v>
      </c>
      <c r="E90" s="42" t="s">
        <v>65</v>
      </c>
      <c r="F90" s="43">
        <v>100</v>
      </c>
      <c r="G90" s="43">
        <v>7.48</v>
      </c>
      <c r="H90" s="43">
        <v>12.52</v>
      </c>
      <c r="I90" s="43">
        <v>30.92</v>
      </c>
      <c r="J90" s="43">
        <v>318</v>
      </c>
      <c r="K90" s="44">
        <v>426</v>
      </c>
      <c r="L90" s="43">
        <v>17.8</v>
      </c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4"/>
      <c r="B94" s="17"/>
      <c r="C94" s="8"/>
      <c r="D94" s="18" t="s">
        <v>32</v>
      </c>
      <c r="E94" s="9"/>
      <c r="F94" s="19">
        <f>SUM(F86:F93)</f>
        <v>690</v>
      </c>
      <c r="G94" s="19">
        <f t="shared" ref="G94" si="32">SUM(G86:G93)</f>
        <v>17.740000000000002</v>
      </c>
      <c r="H94" s="19">
        <f t="shared" ref="H94" si="33">SUM(H86:H93)</f>
        <v>19.04</v>
      </c>
      <c r="I94" s="19">
        <f t="shared" ref="I94" si="34">SUM(I86:I93)</f>
        <v>95.649999999999991</v>
      </c>
      <c r="J94" s="19">
        <f t="shared" ref="J94:L94" si="35">SUM(J86:J93)</f>
        <v>767.06999999999994</v>
      </c>
      <c r="K94" s="25"/>
      <c r="L94" s="19">
        <f t="shared" si="35"/>
        <v>74.339999999999989</v>
      </c>
    </row>
    <row r="95" spans="1:12" ht="14.4" x14ac:dyDescent="0.3">
      <c r="A95" s="26">
        <f>A86</f>
        <v>1</v>
      </c>
      <c r="B95" s="13">
        <f>B86</f>
        <v>5</v>
      </c>
      <c r="C95" s="10" t="s">
        <v>24</v>
      </c>
      <c r="D95" s="7" t="s">
        <v>25</v>
      </c>
      <c r="E95" s="42"/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4"/>
      <c r="L95" s="43"/>
    </row>
    <row r="96" spans="1:12" ht="14.4" x14ac:dyDescent="0.3">
      <c r="A96" s="23"/>
      <c r="B96" s="15"/>
      <c r="C96" s="11"/>
      <c r="D96" s="7" t="s">
        <v>26</v>
      </c>
      <c r="E96" s="42"/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4"/>
      <c r="B104" s="17"/>
      <c r="C104" s="8"/>
      <c r="D104" s="18" t="s">
        <v>32</v>
      </c>
      <c r="E104" s="9"/>
      <c r="F104" s="19">
        <f>SUM(F95:F103)</f>
        <v>0</v>
      </c>
      <c r="G104" s="19">
        <f t="shared" ref="G104" si="36">SUM(G95:G103)</f>
        <v>0</v>
      </c>
      <c r="H104" s="19">
        <f t="shared" ref="H104" si="37">SUM(H95:H103)</f>
        <v>0</v>
      </c>
      <c r="I104" s="19">
        <f t="shared" ref="I104" si="38">SUM(I95:I103)</f>
        <v>0</v>
      </c>
      <c r="J104" s="19">
        <f t="shared" ref="J104:L104" si="39">SUM(J95:J103)</f>
        <v>0</v>
      </c>
      <c r="K104" s="25"/>
      <c r="L104" s="19">
        <f t="shared" si="39"/>
        <v>0</v>
      </c>
    </row>
    <row r="105" spans="1:12" ht="15.75" customHeight="1" thickBot="1" x14ac:dyDescent="0.3">
      <c r="A105" s="29">
        <f>A86</f>
        <v>1</v>
      </c>
      <c r="B105" s="30">
        <f>B86</f>
        <v>5</v>
      </c>
      <c r="C105" s="63" t="s">
        <v>4</v>
      </c>
      <c r="D105" s="64"/>
      <c r="E105" s="31"/>
      <c r="F105" s="32">
        <f>F94+F104</f>
        <v>690</v>
      </c>
      <c r="G105" s="32">
        <f t="shared" ref="G105" si="40">G94+G104</f>
        <v>17.740000000000002</v>
      </c>
      <c r="H105" s="32">
        <f t="shared" ref="H105" si="41">H94+H104</f>
        <v>19.04</v>
      </c>
      <c r="I105" s="32">
        <f t="shared" ref="I105" si="42">I94+I104</f>
        <v>95.649999999999991</v>
      </c>
      <c r="J105" s="32">
        <f t="shared" ref="J105:L105" si="43">J94+J104</f>
        <v>767.06999999999994</v>
      </c>
      <c r="K105" s="32"/>
      <c r="L105" s="32">
        <f t="shared" si="43"/>
        <v>74.339999999999989</v>
      </c>
    </row>
    <row r="106" spans="1:12" ht="14.4" x14ac:dyDescent="0.3">
      <c r="A106" s="20">
        <v>2</v>
      </c>
      <c r="B106" s="21">
        <v>1</v>
      </c>
      <c r="C106" s="22" t="s">
        <v>19</v>
      </c>
      <c r="D106" s="5" t="s">
        <v>20</v>
      </c>
      <c r="E106" s="39" t="s">
        <v>55</v>
      </c>
      <c r="F106" s="40">
        <v>180</v>
      </c>
      <c r="G106" s="40">
        <v>4.09</v>
      </c>
      <c r="H106" s="40">
        <v>6.4</v>
      </c>
      <c r="I106" s="40">
        <v>22.25</v>
      </c>
      <c r="J106" s="40">
        <v>183</v>
      </c>
      <c r="K106" s="41">
        <v>312</v>
      </c>
      <c r="L106" s="52">
        <v>10.3</v>
      </c>
    </row>
    <row r="107" spans="1:12" ht="14.4" x14ac:dyDescent="0.3">
      <c r="A107" s="23"/>
      <c r="B107" s="15"/>
      <c r="C107" s="11"/>
      <c r="D107" s="6" t="s">
        <v>20</v>
      </c>
      <c r="E107" s="42" t="s">
        <v>61</v>
      </c>
      <c r="F107" s="43">
        <v>100</v>
      </c>
      <c r="G107" s="43">
        <v>9.43</v>
      </c>
      <c r="H107" s="43">
        <v>8.59</v>
      </c>
      <c r="I107" s="43">
        <v>19.079999999999998</v>
      </c>
      <c r="J107" s="43">
        <v>183.75</v>
      </c>
      <c r="K107" s="44">
        <v>232</v>
      </c>
      <c r="L107" s="43">
        <v>20.38</v>
      </c>
    </row>
    <row r="108" spans="1:12" ht="14.4" x14ac:dyDescent="0.3">
      <c r="A108" s="23"/>
      <c r="B108" s="15"/>
      <c r="C108" s="11"/>
      <c r="D108" s="7" t="s">
        <v>25</v>
      </c>
      <c r="E108" s="42" t="s">
        <v>41</v>
      </c>
      <c r="F108" s="43">
        <v>80</v>
      </c>
      <c r="G108" s="43">
        <v>0.92</v>
      </c>
      <c r="H108" s="43">
        <v>5.0999999999999996</v>
      </c>
      <c r="I108" s="43">
        <v>3.8</v>
      </c>
      <c r="J108" s="43">
        <v>64.75</v>
      </c>
      <c r="K108" s="44">
        <v>23</v>
      </c>
      <c r="L108" s="43">
        <v>12.85</v>
      </c>
    </row>
    <row r="109" spans="1:12" ht="14.4" x14ac:dyDescent="0.3">
      <c r="A109" s="23"/>
      <c r="B109" s="15"/>
      <c r="C109" s="11"/>
      <c r="D109" s="7" t="s">
        <v>29</v>
      </c>
      <c r="E109" s="42" t="s">
        <v>54</v>
      </c>
      <c r="F109" s="43">
        <v>200</v>
      </c>
      <c r="G109" s="43">
        <v>1</v>
      </c>
      <c r="H109" s="43">
        <v>0</v>
      </c>
      <c r="I109" s="43">
        <v>20.2</v>
      </c>
      <c r="J109" s="43">
        <v>84.8</v>
      </c>
      <c r="K109" s="44">
        <v>389</v>
      </c>
      <c r="L109" s="43">
        <v>18.3</v>
      </c>
    </row>
    <row r="110" spans="1:12" ht="14.4" x14ac:dyDescent="0.3">
      <c r="A110" s="23"/>
      <c r="B110" s="15"/>
      <c r="C110" s="11"/>
      <c r="D110" s="7" t="s">
        <v>22</v>
      </c>
      <c r="E110" s="42" t="s">
        <v>42</v>
      </c>
      <c r="F110" s="43">
        <v>40</v>
      </c>
      <c r="G110" s="43">
        <v>2.37</v>
      </c>
      <c r="H110" s="43">
        <v>0.3</v>
      </c>
      <c r="I110" s="43">
        <v>12.49</v>
      </c>
      <c r="J110" s="43">
        <v>93.52</v>
      </c>
      <c r="K110" s="44"/>
      <c r="L110" s="43">
        <v>3.73</v>
      </c>
    </row>
    <row r="111" spans="1:12" ht="14.4" x14ac:dyDescent="0.3">
      <c r="A111" s="23"/>
      <c r="B111" s="15"/>
      <c r="C111" s="11"/>
      <c r="D111" s="6" t="s">
        <v>23</v>
      </c>
      <c r="E111" s="42" t="s">
        <v>43</v>
      </c>
      <c r="F111" s="43">
        <v>100</v>
      </c>
      <c r="G111" s="43">
        <v>0.4</v>
      </c>
      <c r="H111" s="43">
        <v>0.4</v>
      </c>
      <c r="I111" s="43">
        <v>9.8000000000000007</v>
      </c>
      <c r="J111" s="43">
        <v>47</v>
      </c>
      <c r="K111" s="44">
        <v>338</v>
      </c>
      <c r="L111" s="43">
        <v>12</v>
      </c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4"/>
      <c r="B114" s="17"/>
      <c r="C114" s="8"/>
      <c r="D114" s="18" t="s">
        <v>32</v>
      </c>
      <c r="E114" s="9"/>
      <c r="F114" s="19">
        <f>SUM(F106:F113)</f>
        <v>700</v>
      </c>
      <c r="G114" s="19">
        <f t="shared" ref="G114:J114" si="44">SUM(G106:G113)</f>
        <v>18.209999999999997</v>
      </c>
      <c r="H114" s="19">
        <f t="shared" si="44"/>
        <v>20.79</v>
      </c>
      <c r="I114" s="19">
        <f t="shared" si="44"/>
        <v>87.61999999999999</v>
      </c>
      <c r="J114" s="19">
        <f t="shared" si="44"/>
        <v>656.81999999999994</v>
      </c>
      <c r="K114" s="25"/>
      <c r="L114" s="19">
        <f t="shared" ref="L114" si="45">SUM(L106:L113)</f>
        <v>77.56</v>
      </c>
    </row>
    <row r="115" spans="1:12" ht="14.4" x14ac:dyDescent="0.3">
      <c r="A115" s="26">
        <f>A106</f>
        <v>2</v>
      </c>
      <c r="B115" s="13">
        <v>1</v>
      </c>
      <c r="C115" s="10" t="s">
        <v>24</v>
      </c>
      <c r="D115" s="7" t="s">
        <v>25</v>
      </c>
      <c r="E115" s="42"/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/>
    </row>
    <row r="116" spans="1:12" ht="14.4" x14ac:dyDescent="0.3">
      <c r="A116" s="23"/>
      <c r="B116" s="15"/>
      <c r="C116" s="11"/>
      <c r="D116" s="7" t="s">
        <v>26</v>
      </c>
      <c r="E116" s="42"/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/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4"/>
      <c r="L117" s="43"/>
    </row>
    <row r="118" spans="1:12" ht="14.4" x14ac:dyDescent="0.3">
      <c r="A118" s="23"/>
      <c r="B118" s="15"/>
      <c r="C118" s="11"/>
      <c r="D118" s="7" t="s">
        <v>28</v>
      </c>
      <c r="E118" s="42"/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/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4"/>
      <c r="L120" s="43"/>
    </row>
    <row r="121" spans="1:12" ht="14.4" x14ac:dyDescent="0.3">
      <c r="A121" s="23"/>
      <c r="B121" s="15"/>
      <c r="C121" s="11"/>
      <c r="D121" s="7" t="s">
        <v>31</v>
      </c>
      <c r="E121" s="42"/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32</v>
      </c>
      <c r="E124" s="9"/>
      <c r="F124" s="19">
        <f>SUM(F115:F123)</f>
        <v>0</v>
      </c>
      <c r="G124" s="19">
        <f t="shared" ref="G124:J124" si="46">SUM(G115:G123)</f>
        <v>0</v>
      </c>
      <c r="H124" s="19">
        <f t="shared" si="46"/>
        <v>0</v>
      </c>
      <c r="I124" s="19">
        <f t="shared" si="46"/>
        <v>0</v>
      </c>
      <c r="J124" s="19">
        <f t="shared" si="46"/>
        <v>0</v>
      </c>
      <c r="K124" s="25"/>
      <c r="L124" s="19">
        <f t="shared" ref="L124" si="47">SUM(L115:L123)</f>
        <v>0</v>
      </c>
    </row>
    <row r="125" spans="1:12" ht="14.4" x14ac:dyDescent="0.25">
      <c r="A125" s="29">
        <f>A106</f>
        <v>2</v>
      </c>
      <c r="B125" s="30">
        <f>B106</f>
        <v>1</v>
      </c>
      <c r="C125" s="63" t="s">
        <v>4</v>
      </c>
      <c r="D125" s="64"/>
      <c r="E125" s="31"/>
      <c r="F125" s="32">
        <f>F114+F124</f>
        <v>700</v>
      </c>
      <c r="G125" s="32">
        <f t="shared" ref="G125" si="48">G114+G124</f>
        <v>18.209999999999997</v>
      </c>
      <c r="H125" s="32">
        <f t="shared" ref="H125" si="49">H114+H124</f>
        <v>20.79</v>
      </c>
      <c r="I125" s="32">
        <f t="shared" ref="I125" si="50">I114+I124</f>
        <v>87.61999999999999</v>
      </c>
      <c r="J125" s="32">
        <f t="shared" ref="J125:L125" si="51">J114+J124</f>
        <v>656.81999999999994</v>
      </c>
      <c r="K125" s="32"/>
      <c r="L125" s="32">
        <f t="shared" si="51"/>
        <v>77.56</v>
      </c>
    </row>
    <row r="126" spans="1:12" ht="14.4" x14ac:dyDescent="0.3">
      <c r="A126" s="14">
        <v>2</v>
      </c>
      <c r="B126" s="15">
        <v>2</v>
      </c>
      <c r="C126" s="22" t="s">
        <v>19</v>
      </c>
      <c r="D126" s="5" t="s">
        <v>20</v>
      </c>
      <c r="E126" s="39" t="s">
        <v>68</v>
      </c>
      <c r="F126" s="40">
        <v>180</v>
      </c>
      <c r="G126" s="40">
        <v>8.6999999999999993</v>
      </c>
      <c r="H126" s="40">
        <v>5.96</v>
      </c>
      <c r="I126" s="40">
        <v>38.880000000000003</v>
      </c>
      <c r="J126" s="40">
        <v>196.2</v>
      </c>
      <c r="K126" s="41">
        <v>304</v>
      </c>
      <c r="L126" s="40">
        <v>23.58</v>
      </c>
    </row>
    <row r="127" spans="1:12" ht="14.4" x14ac:dyDescent="0.3">
      <c r="A127" s="14"/>
      <c r="B127" s="15"/>
      <c r="C127" s="11"/>
      <c r="D127" s="6" t="s">
        <v>20</v>
      </c>
      <c r="E127" s="42" t="s">
        <v>69</v>
      </c>
      <c r="F127" s="43">
        <v>55</v>
      </c>
      <c r="G127" s="43">
        <v>6.55</v>
      </c>
      <c r="H127" s="43">
        <v>8.5500000000000007</v>
      </c>
      <c r="I127" s="43">
        <v>0.25</v>
      </c>
      <c r="J127" s="43">
        <v>164</v>
      </c>
      <c r="K127" s="44">
        <v>243</v>
      </c>
      <c r="L127" s="43">
        <v>19.399999999999999</v>
      </c>
    </row>
    <row r="128" spans="1:12" ht="14.4" x14ac:dyDescent="0.3">
      <c r="A128" s="14"/>
      <c r="B128" s="15"/>
      <c r="C128" s="11"/>
      <c r="D128" s="7" t="s">
        <v>21</v>
      </c>
      <c r="E128" s="42" t="s">
        <v>70</v>
      </c>
      <c r="F128" s="43">
        <v>200</v>
      </c>
      <c r="G128" s="43">
        <v>0.26</v>
      </c>
      <c r="H128" s="43">
        <v>0.06</v>
      </c>
      <c r="I128" s="43">
        <v>9</v>
      </c>
      <c r="J128" s="43">
        <v>41.6</v>
      </c>
      <c r="K128" s="44">
        <v>377</v>
      </c>
      <c r="L128" s="43">
        <v>7.9</v>
      </c>
    </row>
    <row r="129" spans="1:12" ht="14.4" x14ac:dyDescent="0.3">
      <c r="A129" s="14"/>
      <c r="B129" s="15"/>
      <c r="C129" s="11"/>
      <c r="D129" s="7" t="s">
        <v>22</v>
      </c>
      <c r="E129" s="42" t="s">
        <v>58</v>
      </c>
      <c r="F129" s="43">
        <v>40</v>
      </c>
      <c r="G129" s="43">
        <v>2.37</v>
      </c>
      <c r="H129" s="43">
        <v>0.3</v>
      </c>
      <c r="I129" s="43">
        <v>12.49</v>
      </c>
      <c r="J129" s="43">
        <v>93.52</v>
      </c>
      <c r="K129" s="44"/>
      <c r="L129" s="43">
        <v>3.73</v>
      </c>
    </row>
    <row r="130" spans="1:12" ht="14.4" x14ac:dyDescent="0.3">
      <c r="A130" s="14"/>
      <c r="B130" s="15"/>
      <c r="C130" s="11"/>
      <c r="D130" s="7" t="s">
        <v>23</v>
      </c>
      <c r="E130" s="42"/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4">
        <v>0</v>
      </c>
      <c r="L130" s="43"/>
    </row>
    <row r="131" spans="1:12" ht="14.4" x14ac:dyDescent="0.3">
      <c r="A131" s="14"/>
      <c r="B131" s="15"/>
      <c r="C131" s="11"/>
      <c r="D131" s="6" t="s">
        <v>25</v>
      </c>
      <c r="E131" s="42" t="s">
        <v>67</v>
      </c>
      <c r="F131" s="43">
        <v>80</v>
      </c>
      <c r="G131" s="43">
        <v>0.97</v>
      </c>
      <c r="H131" s="43">
        <v>6.08</v>
      </c>
      <c r="I131" s="43">
        <v>3.65</v>
      </c>
      <c r="J131" s="43">
        <v>70.7</v>
      </c>
      <c r="K131" s="44">
        <v>24</v>
      </c>
      <c r="L131" s="43">
        <v>20.05</v>
      </c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6"/>
      <c r="B134" s="17"/>
      <c r="C134" s="8"/>
      <c r="D134" s="18" t="s">
        <v>32</v>
      </c>
      <c r="E134" s="9"/>
      <c r="F134" s="19">
        <f>SUM(F126:F133)</f>
        <v>555</v>
      </c>
      <c r="G134" s="19">
        <f t="shared" ref="G134:J134" si="52">SUM(G126:G133)</f>
        <v>18.849999999999998</v>
      </c>
      <c r="H134" s="19">
        <f t="shared" si="52"/>
        <v>20.950000000000003</v>
      </c>
      <c r="I134" s="19">
        <f t="shared" si="52"/>
        <v>64.27000000000001</v>
      </c>
      <c r="J134" s="19">
        <f t="shared" si="52"/>
        <v>566.02</v>
      </c>
      <c r="K134" s="25"/>
      <c r="L134" s="19">
        <f t="shared" ref="L134" si="53">SUM(L126:L133)</f>
        <v>74.66</v>
      </c>
    </row>
    <row r="135" spans="1:12" ht="14.4" x14ac:dyDescent="0.3">
      <c r="A135" s="13">
        <f>A126</f>
        <v>2</v>
      </c>
      <c r="B135" s="13">
        <v>2</v>
      </c>
      <c r="C135" s="10" t="s">
        <v>24</v>
      </c>
      <c r="D135" s="7" t="s">
        <v>25</v>
      </c>
      <c r="E135" s="42"/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4"/>
      <c r="L135" s="43"/>
    </row>
    <row r="136" spans="1:12" ht="14.4" x14ac:dyDescent="0.3">
      <c r="A136" s="14"/>
      <c r="B136" s="15"/>
      <c r="C136" s="11"/>
      <c r="D136" s="7" t="s">
        <v>26</v>
      </c>
      <c r="E136" s="42"/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/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4"/>
      <c r="L137" s="43"/>
    </row>
    <row r="138" spans="1:12" ht="14.4" x14ac:dyDescent="0.3">
      <c r="A138" s="14"/>
      <c r="B138" s="15"/>
      <c r="C138" s="11"/>
      <c r="D138" s="7" t="s">
        <v>28</v>
      </c>
      <c r="E138" s="42"/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4"/>
      <c r="L138" s="43"/>
    </row>
    <row r="139" spans="1:12" ht="14.4" x14ac:dyDescent="0.3">
      <c r="A139" s="14"/>
      <c r="B139" s="15"/>
      <c r="C139" s="11"/>
      <c r="D139" s="7" t="s">
        <v>29</v>
      </c>
      <c r="E139" s="42"/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/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4"/>
      <c r="L140" s="43"/>
    </row>
    <row r="141" spans="1:12" ht="14.4" x14ac:dyDescent="0.3">
      <c r="A141" s="14"/>
      <c r="B141" s="15"/>
      <c r="C141" s="11"/>
      <c r="D141" s="7" t="s">
        <v>31</v>
      </c>
      <c r="E141" s="42"/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6"/>
      <c r="B144" s="17"/>
      <c r="C144" s="8"/>
      <c r="D144" s="18" t="s">
        <v>32</v>
      </c>
      <c r="E144" s="9"/>
      <c r="F144" s="19">
        <f>SUM(F135:F143)</f>
        <v>0</v>
      </c>
      <c r="G144" s="19">
        <f t="shared" ref="G144:J144" si="54">SUM(G135:G143)</f>
        <v>0</v>
      </c>
      <c r="H144" s="19">
        <f t="shared" si="54"/>
        <v>0</v>
      </c>
      <c r="I144" s="19">
        <f t="shared" si="54"/>
        <v>0</v>
      </c>
      <c r="J144" s="19">
        <f t="shared" si="54"/>
        <v>0</v>
      </c>
      <c r="K144" s="25"/>
      <c r="L144" s="19">
        <f t="shared" ref="L144" si="55">SUM(L135:L143)</f>
        <v>0</v>
      </c>
    </row>
    <row r="145" spans="1:12" ht="14.4" x14ac:dyDescent="0.25">
      <c r="A145" s="33">
        <f>A126</f>
        <v>2</v>
      </c>
      <c r="B145" s="33">
        <f>B126</f>
        <v>2</v>
      </c>
      <c r="C145" s="63" t="s">
        <v>4</v>
      </c>
      <c r="D145" s="64"/>
      <c r="E145" s="31"/>
      <c r="F145" s="32">
        <f>F134+F144</f>
        <v>555</v>
      </c>
      <c r="G145" s="32">
        <f t="shared" ref="G145" si="56">G134+G144</f>
        <v>18.849999999999998</v>
      </c>
      <c r="H145" s="32">
        <f t="shared" ref="H145" si="57">H134+H144</f>
        <v>20.950000000000003</v>
      </c>
      <c r="I145" s="32">
        <f t="shared" ref="I145" si="58">I134+I144</f>
        <v>64.27000000000001</v>
      </c>
      <c r="J145" s="32">
        <f t="shared" ref="J145:L145" si="59">J134+J144</f>
        <v>566.02</v>
      </c>
      <c r="K145" s="32"/>
      <c r="L145" s="32">
        <f t="shared" si="59"/>
        <v>74.66</v>
      </c>
    </row>
    <row r="146" spans="1:12" ht="14.4" x14ac:dyDescent="0.3">
      <c r="A146" s="20">
        <v>2</v>
      </c>
      <c r="B146" s="21">
        <v>3</v>
      </c>
      <c r="C146" s="22" t="s">
        <v>19</v>
      </c>
      <c r="D146" s="5" t="s">
        <v>20</v>
      </c>
      <c r="E146" s="39" t="s">
        <v>59</v>
      </c>
      <c r="F146" s="40">
        <v>250</v>
      </c>
      <c r="G146" s="40">
        <v>4.5999999999999996</v>
      </c>
      <c r="H146" s="40">
        <v>10.24</v>
      </c>
      <c r="I146" s="40">
        <v>10.8</v>
      </c>
      <c r="J146" s="40">
        <v>156.38</v>
      </c>
      <c r="K146" s="41">
        <v>96</v>
      </c>
      <c r="L146" s="40">
        <v>21.57</v>
      </c>
    </row>
    <row r="147" spans="1:12" ht="14.4" x14ac:dyDescent="0.3">
      <c r="A147" s="23"/>
      <c r="B147" s="15"/>
      <c r="C147" s="11"/>
      <c r="D147" s="6" t="s">
        <v>50</v>
      </c>
      <c r="E147" s="42" t="s">
        <v>71</v>
      </c>
      <c r="F147" s="43">
        <v>100</v>
      </c>
      <c r="G147" s="43">
        <v>9.5</v>
      </c>
      <c r="H147" s="43">
        <v>7.5</v>
      </c>
      <c r="I147" s="43">
        <v>19.920000000000002</v>
      </c>
      <c r="J147" s="43">
        <v>217.1</v>
      </c>
      <c r="K147" s="44">
        <v>420</v>
      </c>
      <c r="L147" s="43">
        <v>24</v>
      </c>
    </row>
    <row r="148" spans="1:12" ht="14.4" x14ac:dyDescent="0.3">
      <c r="A148" s="23"/>
      <c r="B148" s="15"/>
      <c r="C148" s="11"/>
      <c r="D148" s="7" t="s">
        <v>29</v>
      </c>
      <c r="E148" s="42" t="s">
        <v>40</v>
      </c>
      <c r="F148" s="43">
        <v>200</v>
      </c>
      <c r="G148" s="43">
        <v>1.1599999999999999</v>
      </c>
      <c r="H148" s="43">
        <v>0.3</v>
      </c>
      <c r="I148" s="43">
        <v>32.01</v>
      </c>
      <c r="J148" s="43">
        <v>132.80000000000001</v>
      </c>
      <c r="K148" s="44">
        <v>349</v>
      </c>
      <c r="L148" s="43">
        <v>6.52</v>
      </c>
    </row>
    <row r="149" spans="1:12" ht="15.75" customHeight="1" x14ac:dyDescent="0.3">
      <c r="A149" s="23"/>
      <c r="B149" s="15"/>
      <c r="C149" s="11"/>
      <c r="D149" s="7" t="s">
        <v>22</v>
      </c>
      <c r="E149" s="42" t="s">
        <v>42</v>
      </c>
      <c r="F149" s="43">
        <v>40</v>
      </c>
      <c r="G149" s="43">
        <v>2.37</v>
      </c>
      <c r="H149" s="43">
        <v>0.3</v>
      </c>
      <c r="I149" s="43">
        <v>12.49</v>
      </c>
      <c r="J149" s="43">
        <v>93.52</v>
      </c>
      <c r="K149" s="44"/>
      <c r="L149" s="43">
        <v>3.73</v>
      </c>
    </row>
    <row r="150" spans="1:12" ht="14.4" x14ac:dyDescent="0.3">
      <c r="A150" s="23"/>
      <c r="B150" s="15"/>
      <c r="C150" s="11"/>
      <c r="D150" s="7" t="s">
        <v>23</v>
      </c>
      <c r="E150" s="42" t="s">
        <v>60</v>
      </c>
      <c r="F150" s="43">
        <v>100</v>
      </c>
      <c r="G150" s="43">
        <v>1.7</v>
      </c>
      <c r="H150" s="43">
        <v>0.56999999999999995</v>
      </c>
      <c r="I150" s="43">
        <v>19</v>
      </c>
      <c r="J150" s="43">
        <v>96</v>
      </c>
      <c r="K150" s="44">
        <v>338</v>
      </c>
      <c r="L150" s="43">
        <v>18</v>
      </c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4"/>
      <c r="B154" s="17"/>
      <c r="C154" s="8"/>
      <c r="D154" s="18" t="s">
        <v>32</v>
      </c>
      <c r="E154" s="9"/>
      <c r="F154" s="19">
        <f>SUM(F146:F153)</f>
        <v>690</v>
      </c>
      <c r="G154" s="19">
        <f t="shared" ref="G154:J154" si="60">SUM(G146:G153)</f>
        <v>19.329999999999998</v>
      </c>
      <c r="H154" s="19">
        <f t="shared" si="60"/>
        <v>18.910000000000004</v>
      </c>
      <c r="I154" s="19">
        <f t="shared" si="60"/>
        <v>94.22</v>
      </c>
      <c r="J154" s="19">
        <f t="shared" si="60"/>
        <v>695.80000000000007</v>
      </c>
      <c r="K154" s="25"/>
      <c r="L154" s="19">
        <f t="shared" ref="L154" si="61">SUM(L146:L153)</f>
        <v>73.819999999999993</v>
      </c>
    </row>
    <row r="155" spans="1:12" ht="14.4" x14ac:dyDescent="0.3">
      <c r="A155" s="26">
        <f>A146</f>
        <v>2</v>
      </c>
      <c r="B155" s="13">
        <v>3</v>
      </c>
      <c r="C155" s="10" t="s">
        <v>24</v>
      </c>
      <c r="D155" s="7" t="s">
        <v>25</v>
      </c>
      <c r="E155" s="42"/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4"/>
      <c r="L155" s="43"/>
    </row>
    <row r="156" spans="1:12" ht="14.4" x14ac:dyDescent="0.3">
      <c r="A156" s="23"/>
      <c r="B156" s="15"/>
      <c r="C156" s="11"/>
      <c r="D156" s="7" t="s">
        <v>26</v>
      </c>
      <c r="E156" s="42"/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4"/>
      <c r="L159" s="43"/>
    </row>
    <row r="160" spans="1:12" ht="14.4" x14ac:dyDescent="0.3">
      <c r="A160" s="23"/>
      <c r="B160" s="15"/>
      <c r="C160" s="11"/>
      <c r="D160" s="7" t="s">
        <v>30</v>
      </c>
      <c r="E160" s="42"/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4"/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32</v>
      </c>
      <c r="E164" s="9"/>
      <c r="F164" s="19">
        <f>SUM(F155:F163)</f>
        <v>0</v>
      </c>
      <c r="G164" s="19">
        <f t="shared" ref="G164:J164" si="62">SUM(G155:G163)</f>
        <v>0</v>
      </c>
      <c r="H164" s="19">
        <f t="shared" si="62"/>
        <v>0</v>
      </c>
      <c r="I164" s="19">
        <f t="shared" si="62"/>
        <v>0</v>
      </c>
      <c r="J164" s="19">
        <f t="shared" si="62"/>
        <v>0</v>
      </c>
      <c r="K164" s="25"/>
      <c r="L164" s="19">
        <f t="shared" ref="L164" si="63">SUM(L155:L163)</f>
        <v>0</v>
      </c>
    </row>
    <row r="165" spans="1:12" ht="14.4" x14ac:dyDescent="0.25">
      <c r="A165" s="29">
        <f>A146</f>
        <v>2</v>
      </c>
      <c r="B165" s="30">
        <f>B146</f>
        <v>3</v>
      </c>
      <c r="C165" s="63" t="s">
        <v>4</v>
      </c>
      <c r="D165" s="64"/>
      <c r="E165" s="31"/>
      <c r="F165" s="32">
        <f>F154+F164</f>
        <v>690</v>
      </c>
      <c r="G165" s="32">
        <f t="shared" ref="G165" si="64">G154+G164</f>
        <v>19.329999999999998</v>
      </c>
      <c r="H165" s="32">
        <f t="shared" ref="H165" si="65">H154+H164</f>
        <v>18.910000000000004</v>
      </c>
      <c r="I165" s="32">
        <f t="shared" ref="I165" si="66">I154+I164</f>
        <v>94.22</v>
      </c>
      <c r="J165" s="32">
        <f t="shared" ref="J165:L165" si="67">J154+J164</f>
        <v>695.80000000000007</v>
      </c>
      <c r="K165" s="32"/>
      <c r="L165" s="32">
        <f t="shared" si="67"/>
        <v>73.819999999999993</v>
      </c>
    </row>
    <row r="166" spans="1:12" ht="14.4" x14ac:dyDescent="0.3">
      <c r="A166" s="20">
        <v>2</v>
      </c>
      <c r="B166" s="21">
        <v>4</v>
      </c>
      <c r="C166" s="22" t="s">
        <v>19</v>
      </c>
      <c r="D166" s="5" t="s">
        <v>20</v>
      </c>
      <c r="E166" s="39" t="s">
        <v>56</v>
      </c>
      <c r="F166" s="40">
        <v>180</v>
      </c>
      <c r="G166" s="40">
        <v>7.84</v>
      </c>
      <c r="H166" s="40">
        <v>9.01</v>
      </c>
      <c r="I166" s="40">
        <v>39.1</v>
      </c>
      <c r="J166" s="40">
        <v>280</v>
      </c>
      <c r="K166" s="41">
        <v>171</v>
      </c>
      <c r="L166" s="52">
        <v>10.58</v>
      </c>
    </row>
    <row r="167" spans="1:12" ht="14.4" x14ac:dyDescent="0.3">
      <c r="A167" s="23"/>
      <c r="B167" s="15"/>
      <c r="C167" s="11"/>
      <c r="D167" s="6" t="s">
        <v>20</v>
      </c>
      <c r="E167" s="42" t="s">
        <v>39</v>
      </c>
      <c r="F167" s="43">
        <v>90</v>
      </c>
      <c r="G167" s="43">
        <v>8.0500000000000007</v>
      </c>
      <c r="H167" s="43">
        <v>9.19</v>
      </c>
      <c r="I167" s="43">
        <v>8.6</v>
      </c>
      <c r="J167" s="43">
        <v>190.71</v>
      </c>
      <c r="K167" s="44">
        <v>268</v>
      </c>
      <c r="L167" s="43">
        <v>29.88</v>
      </c>
    </row>
    <row r="168" spans="1:12" ht="14.4" x14ac:dyDescent="0.3">
      <c r="A168" s="23"/>
      <c r="B168" s="15"/>
      <c r="C168" s="11"/>
      <c r="D168" s="7" t="s">
        <v>29</v>
      </c>
      <c r="E168" s="42" t="s">
        <v>57</v>
      </c>
      <c r="F168" s="43">
        <v>200</v>
      </c>
      <c r="G168" s="43">
        <v>1</v>
      </c>
      <c r="H168" s="43"/>
      <c r="I168" s="43">
        <v>25.4</v>
      </c>
      <c r="J168" s="43">
        <v>105.6</v>
      </c>
      <c r="K168" s="44">
        <v>389</v>
      </c>
      <c r="L168" s="43">
        <v>16.079999999999998</v>
      </c>
    </row>
    <row r="169" spans="1:12" ht="14.4" x14ac:dyDescent="0.3">
      <c r="A169" s="23"/>
      <c r="B169" s="15"/>
      <c r="C169" s="11"/>
      <c r="D169" s="7" t="s">
        <v>22</v>
      </c>
      <c r="E169" s="42" t="s">
        <v>58</v>
      </c>
      <c r="F169" s="43">
        <v>40</v>
      </c>
      <c r="G169" s="43">
        <v>2.37</v>
      </c>
      <c r="H169" s="55">
        <v>0.3</v>
      </c>
      <c r="I169" s="43">
        <v>12.49</v>
      </c>
      <c r="J169" s="43">
        <v>93.52</v>
      </c>
      <c r="K169" s="44"/>
      <c r="L169" s="51">
        <v>3.73</v>
      </c>
    </row>
    <row r="170" spans="1:12" ht="14.4" x14ac:dyDescent="0.3">
      <c r="A170" s="23"/>
      <c r="B170" s="15"/>
      <c r="C170" s="11"/>
      <c r="D170" s="7" t="s">
        <v>23</v>
      </c>
      <c r="E170" s="42"/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4">
        <v>0</v>
      </c>
      <c r="L170" s="43"/>
    </row>
    <row r="171" spans="1:12" ht="14.4" x14ac:dyDescent="0.3">
      <c r="A171" s="23"/>
      <c r="B171" s="15"/>
      <c r="C171" s="11"/>
      <c r="D171" s="6" t="s">
        <v>25</v>
      </c>
      <c r="E171" s="42" t="s">
        <v>46</v>
      </c>
      <c r="F171" s="43">
        <v>80</v>
      </c>
      <c r="G171" s="43">
        <v>0.67</v>
      </c>
      <c r="H171" s="43">
        <v>6.09</v>
      </c>
      <c r="I171" s="43">
        <v>1.81</v>
      </c>
      <c r="J171" s="43">
        <v>55.5</v>
      </c>
      <c r="K171" s="44">
        <v>20</v>
      </c>
      <c r="L171" s="43">
        <v>17.25</v>
      </c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32</v>
      </c>
      <c r="E174" s="9"/>
      <c r="F174" s="19">
        <f>SUM(F166:F173)</f>
        <v>590</v>
      </c>
      <c r="G174" s="19">
        <f t="shared" ref="G174:J174" si="68">SUM(G166:G173)</f>
        <v>19.930000000000003</v>
      </c>
      <c r="H174" s="19">
        <f t="shared" si="68"/>
        <v>24.59</v>
      </c>
      <c r="I174" s="19">
        <f t="shared" si="68"/>
        <v>87.399999999999991</v>
      </c>
      <c r="J174" s="19">
        <f t="shared" si="68"/>
        <v>725.33</v>
      </c>
      <c r="K174" s="25"/>
      <c r="L174" s="19">
        <f t="shared" ref="L174" si="69">SUM(L166:L173)</f>
        <v>77.52</v>
      </c>
    </row>
    <row r="175" spans="1:12" ht="14.4" x14ac:dyDescent="0.3">
      <c r="A175" s="26">
        <f>A166</f>
        <v>2</v>
      </c>
      <c r="B175" s="13">
        <v>4</v>
      </c>
      <c r="C175" s="10" t="s">
        <v>24</v>
      </c>
      <c r="D175" s="7" t="s">
        <v>25</v>
      </c>
      <c r="E175" s="42"/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4"/>
      <c r="L175" s="43"/>
    </row>
    <row r="176" spans="1:12" ht="14.4" x14ac:dyDescent="0.3">
      <c r="A176" s="23"/>
      <c r="B176" s="15"/>
      <c r="C176" s="11"/>
      <c r="D176" s="7" t="s">
        <v>26</v>
      </c>
      <c r="E176" s="42"/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4"/>
      <c r="L176" s="43"/>
    </row>
    <row r="177" spans="1:12" ht="14.4" x14ac:dyDescent="0.3">
      <c r="A177" s="23"/>
      <c r="B177" s="15"/>
      <c r="C177" s="11"/>
      <c r="D177" s="7" t="s">
        <v>27</v>
      </c>
      <c r="E177" s="42"/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4"/>
      <c r="L177" s="43"/>
    </row>
    <row r="178" spans="1:12" ht="14.4" x14ac:dyDescent="0.3">
      <c r="A178" s="23"/>
      <c r="B178" s="15"/>
      <c r="C178" s="11"/>
      <c r="D178" s="7" t="s">
        <v>28</v>
      </c>
      <c r="E178" s="42"/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/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4"/>
      <c r="L180" s="43"/>
    </row>
    <row r="181" spans="1:12" ht="14.4" x14ac:dyDescent="0.3">
      <c r="A181" s="23"/>
      <c r="B181" s="15"/>
      <c r="C181" s="11"/>
      <c r="D181" s="7" t="s">
        <v>31</v>
      </c>
      <c r="E181" s="42"/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32</v>
      </c>
      <c r="E184" s="9"/>
      <c r="F184" s="19">
        <f>SUM(F175:F183)</f>
        <v>0</v>
      </c>
      <c r="G184" s="19">
        <f t="shared" ref="G184:J184" si="70">SUM(G175:G183)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SUM(L175:L183)</f>
        <v>0</v>
      </c>
    </row>
    <row r="185" spans="1:12" ht="14.4" x14ac:dyDescent="0.25">
      <c r="A185" s="29">
        <f>A166</f>
        <v>2</v>
      </c>
      <c r="B185" s="30">
        <f>B166</f>
        <v>4</v>
      </c>
      <c r="C185" s="63" t="s">
        <v>4</v>
      </c>
      <c r="D185" s="64"/>
      <c r="E185" s="31"/>
      <c r="F185" s="32">
        <f>F174+F184</f>
        <v>590</v>
      </c>
      <c r="G185" s="32">
        <f t="shared" ref="G185" si="72">G174+G184</f>
        <v>19.930000000000003</v>
      </c>
      <c r="H185" s="32">
        <f t="shared" ref="H185" si="73">H174+H184</f>
        <v>24.59</v>
      </c>
      <c r="I185" s="32">
        <f t="shared" ref="I185" si="74">I174+I184</f>
        <v>87.399999999999991</v>
      </c>
      <c r="J185" s="32">
        <f t="shared" ref="J185:L185" si="75">J174+J184</f>
        <v>725.33</v>
      </c>
      <c r="K185" s="32"/>
      <c r="L185" s="32">
        <f t="shared" si="75"/>
        <v>77.52</v>
      </c>
    </row>
    <row r="186" spans="1:12" ht="14.4" x14ac:dyDescent="0.3">
      <c r="A186" s="20">
        <v>2</v>
      </c>
      <c r="B186" s="21">
        <v>5</v>
      </c>
      <c r="C186" s="22" t="s">
        <v>19</v>
      </c>
      <c r="D186" s="5" t="s">
        <v>20</v>
      </c>
      <c r="E186" s="39" t="s">
        <v>73</v>
      </c>
      <c r="F186" s="40">
        <v>200</v>
      </c>
      <c r="G186" s="40">
        <v>14.69</v>
      </c>
      <c r="H186" s="40">
        <v>14.92</v>
      </c>
      <c r="I186" s="40">
        <v>31.98</v>
      </c>
      <c r="J186" s="40">
        <v>313.5</v>
      </c>
      <c r="K186" s="41">
        <v>204</v>
      </c>
      <c r="L186" s="40">
        <v>10.65</v>
      </c>
    </row>
    <row r="187" spans="1:12" ht="14.4" x14ac:dyDescent="0.3">
      <c r="A187" s="23"/>
      <c r="B187" s="15"/>
      <c r="C187" s="11"/>
      <c r="D187" s="6" t="s">
        <v>21</v>
      </c>
      <c r="E187" s="42" t="s">
        <v>47</v>
      </c>
      <c r="F187" s="43">
        <v>200</v>
      </c>
      <c r="G187" s="43">
        <v>0.53</v>
      </c>
      <c r="H187" s="43">
        <v>0</v>
      </c>
      <c r="I187" s="43">
        <v>9.4700000000000006</v>
      </c>
      <c r="J187" s="43">
        <v>40</v>
      </c>
      <c r="K187" s="44">
        <v>376</v>
      </c>
      <c r="L187" s="43">
        <v>2.0699999999999998</v>
      </c>
    </row>
    <row r="188" spans="1:12" ht="14.4" x14ac:dyDescent="0.3">
      <c r="A188" s="23"/>
      <c r="B188" s="15"/>
      <c r="C188" s="11"/>
      <c r="D188" s="7" t="s">
        <v>22</v>
      </c>
      <c r="E188" s="42" t="s">
        <v>42</v>
      </c>
      <c r="F188" s="43">
        <v>40</v>
      </c>
      <c r="G188" s="43">
        <v>2.37</v>
      </c>
      <c r="H188" s="43">
        <v>0.3</v>
      </c>
      <c r="I188" s="43">
        <v>12.49</v>
      </c>
      <c r="J188" s="43">
        <v>93.52</v>
      </c>
      <c r="K188" s="44"/>
      <c r="L188" s="43">
        <v>3.73</v>
      </c>
    </row>
    <row r="189" spans="1:12" ht="14.4" x14ac:dyDescent="0.3">
      <c r="A189" s="23"/>
      <c r="B189" s="15"/>
      <c r="C189" s="11"/>
      <c r="D189" s="7" t="s">
        <v>23</v>
      </c>
      <c r="E189" s="42" t="s">
        <v>72</v>
      </c>
      <c r="F189" s="43">
        <v>100</v>
      </c>
      <c r="G189" s="43">
        <v>0.8</v>
      </c>
      <c r="H189" s="43">
        <v>0.2</v>
      </c>
      <c r="I189" s="43">
        <v>22.5</v>
      </c>
      <c r="J189" s="43">
        <v>98</v>
      </c>
      <c r="K189" s="44">
        <v>341</v>
      </c>
      <c r="L189" s="43">
        <v>18</v>
      </c>
    </row>
    <row r="190" spans="1:12" ht="14.4" x14ac:dyDescent="0.3">
      <c r="A190" s="23"/>
      <c r="B190" s="15"/>
      <c r="C190" s="11"/>
      <c r="D190" s="7" t="s">
        <v>25</v>
      </c>
      <c r="E190" s="42" t="s">
        <v>64</v>
      </c>
      <c r="F190" s="43">
        <v>100</v>
      </c>
      <c r="G190" s="43">
        <v>1.31</v>
      </c>
      <c r="H190" s="43">
        <v>3.25</v>
      </c>
      <c r="I190" s="43">
        <v>6.46</v>
      </c>
      <c r="J190" s="43">
        <v>60.4</v>
      </c>
      <c r="K190" s="44">
        <v>45</v>
      </c>
      <c r="L190" s="43">
        <v>4.0999999999999996</v>
      </c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3">
      <c r="A194" s="24"/>
      <c r="B194" s="17"/>
      <c r="C194" s="8"/>
      <c r="D194" s="18" t="s">
        <v>32</v>
      </c>
      <c r="E194" s="9"/>
      <c r="F194" s="19">
        <f>SUM(F186:F192)</f>
        <v>640</v>
      </c>
      <c r="G194" s="19">
        <f>SUM(G186:G192)</f>
        <v>19.7</v>
      </c>
      <c r="H194" s="19">
        <f>SUM(H186:H192)</f>
        <v>18.670000000000002</v>
      </c>
      <c r="I194" s="19">
        <f>SUM(I186:I192)</f>
        <v>82.899999999999991</v>
      </c>
      <c r="J194" s="19">
        <f>SUM(J186:J192)</f>
        <v>605.41999999999996</v>
      </c>
      <c r="K194" s="25"/>
      <c r="L194" s="19">
        <f>SUM(L186:L192)</f>
        <v>38.550000000000004</v>
      </c>
    </row>
    <row r="195" spans="1:12" ht="14.4" x14ac:dyDescent="0.3">
      <c r="A195" s="26">
        <f>A186</f>
        <v>2</v>
      </c>
      <c r="B195" s="13">
        <v>5</v>
      </c>
      <c r="C195" s="10" t="s">
        <v>24</v>
      </c>
      <c r="D195" s="7" t="s">
        <v>25</v>
      </c>
      <c r="E195" s="42"/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4"/>
      <c r="L195" s="43"/>
    </row>
    <row r="196" spans="1:12" ht="14.4" x14ac:dyDescent="0.3">
      <c r="A196" s="23"/>
      <c r="B196" s="15"/>
      <c r="C196" s="11"/>
      <c r="D196" s="7" t="s">
        <v>26</v>
      </c>
      <c r="E196" s="42"/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4"/>
      <c r="L196" s="43"/>
    </row>
    <row r="197" spans="1:12" ht="14.4" x14ac:dyDescent="0.3">
      <c r="A197" s="23"/>
      <c r="B197" s="15"/>
      <c r="C197" s="11"/>
      <c r="D197" s="7" t="s">
        <v>27</v>
      </c>
      <c r="E197" s="42"/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4"/>
      <c r="L197" s="43"/>
    </row>
    <row r="198" spans="1:12" ht="14.4" x14ac:dyDescent="0.3">
      <c r="A198" s="23"/>
      <c r="B198" s="15"/>
      <c r="C198" s="11"/>
      <c r="D198" s="7" t="s">
        <v>28</v>
      </c>
      <c r="E198" s="42"/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/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4"/>
      <c r="L200" s="43"/>
    </row>
    <row r="201" spans="1:12" ht="14.4" x14ac:dyDescent="0.3">
      <c r="A201" s="23"/>
      <c r="B201" s="15"/>
      <c r="C201" s="11"/>
      <c r="D201" s="7" t="s">
        <v>31</v>
      </c>
      <c r="E201" s="42"/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32</v>
      </c>
      <c r="E204" s="9"/>
      <c r="F204" s="19">
        <f>SUM(F195:F203)</f>
        <v>0</v>
      </c>
      <c r="G204" s="19">
        <f t="shared" ref="G204:J204" si="76">SUM(G195:G203)</f>
        <v>0</v>
      </c>
      <c r="H204" s="19">
        <f t="shared" si="76"/>
        <v>0</v>
      </c>
      <c r="I204" s="19">
        <f t="shared" si="76"/>
        <v>0</v>
      </c>
      <c r="J204" s="19">
        <f t="shared" si="76"/>
        <v>0</v>
      </c>
      <c r="K204" s="25"/>
      <c r="L204" s="19">
        <f t="shared" ref="L204" si="77">SUM(L195:L203)</f>
        <v>0</v>
      </c>
    </row>
    <row r="205" spans="1:12" ht="15" thickBot="1" x14ac:dyDescent="0.3">
      <c r="A205" s="29">
        <f>A186</f>
        <v>2</v>
      </c>
      <c r="B205" s="30">
        <f>B186</f>
        <v>5</v>
      </c>
      <c r="C205" s="63" t="s">
        <v>4</v>
      </c>
      <c r="D205" s="64"/>
      <c r="E205" s="31"/>
      <c r="F205" s="32">
        <f>F194+F204</f>
        <v>640</v>
      </c>
      <c r="G205" s="32">
        <f>G194+G204</f>
        <v>19.7</v>
      </c>
      <c r="H205" s="32">
        <f>H194+H204</f>
        <v>18.670000000000002</v>
      </c>
      <c r="I205" s="32">
        <f>I194+I204</f>
        <v>82.899999999999991</v>
      </c>
      <c r="J205" s="32">
        <f>J194+J204</f>
        <v>605.41999999999996</v>
      </c>
      <c r="K205" s="32"/>
      <c r="L205" s="32">
        <f>L194+L204</f>
        <v>38.550000000000004</v>
      </c>
    </row>
    <row r="206" spans="1:12" ht="14.4" x14ac:dyDescent="0.3">
      <c r="A206" s="20"/>
      <c r="B206" s="21"/>
      <c r="C206" s="22"/>
      <c r="D206" s="5"/>
      <c r="E206" s="39"/>
      <c r="F206" s="40"/>
      <c r="G206" s="40"/>
      <c r="H206" s="40"/>
      <c r="I206" s="40"/>
      <c r="J206" s="40"/>
      <c r="K206" s="41"/>
    </row>
    <row r="207" spans="1:12" ht="13.5" customHeight="1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/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/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4"/>
      <c r="B214" s="17"/>
      <c r="C214" s="8"/>
      <c r="D214" s="18"/>
      <c r="E214" s="9"/>
      <c r="F214" s="19"/>
      <c r="G214" s="19"/>
      <c r="H214" s="19"/>
      <c r="I214" s="19"/>
      <c r="J214" s="19"/>
      <c r="K214" s="25"/>
      <c r="L214" s="19"/>
    </row>
    <row r="215" spans="1:12" ht="14.4" x14ac:dyDescent="0.3">
      <c r="A215" s="26"/>
      <c r="B215" s="13"/>
      <c r="C215" s="10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7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4"/>
      <c r="B224" s="17"/>
      <c r="C224" s="8"/>
      <c r="D224" s="18"/>
      <c r="E224" s="9"/>
      <c r="F224" s="19"/>
      <c r="G224" s="19"/>
      <c r="H224" s="19"/>
      <c r="I224" s="19"/>
      <c r="J224" s="19"/>
      <c r="K224" s="25"/>
      <c r="L224" s="19"/>
    </row>
    <row r="225" spans="1:12" ht="15" thickBot="1" x14ac:dyDescent="0.3">
      <c r="A225" s="29"/>
      <c r="B225" s="30"/>
      <c r="C225" s="63"/>
      <c r="D225" s="64"/>
      <c r="E225" s="31"/>
      <c r="F225" s="32"/>
      <c r="G225" s="32"/>
      <c r="H225" s="32"/>
      <c r="I225" s="32"/>
      <c r="J225" s="32"/>
      <c r="K225" s="32"/>
      <c r="L225" s="32"/>
    </row>
    <row r="226" spans="1:12" ht="14.4" x14ac:dyDescent="0.3">
      <c r="A226" s="20"/>
      <c r="B226" s="21"/>
      <c r="C226" s="22"/>
      <c r="D226" s="5"/>
      <c r="E226" s="39"/>
      <c r="F226" s="40"/>
      <c r="G226" s="40"/>
      <c r="H226" s="40"/>
      <c r="I226" s="40"/>
      <c r="J226" s="40"/>
      <c r="K226" s="41"/>
      <c r="L226" s="40"/>
    </row>
    <row r="227" spans="1:12" ht="13.5" customHeight="1" x14ac:dyDescent="0.3">
      <c r="A227" s="23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4"/>
      <c r="B234" s="17"/>
      <c r="C234" s="8"/>
      <c r="D234" s="18"/>
      <c r="E234" s="9"/>
      <c r="F234" s="19"/>
      <c r="G234" s="19"/>
      <c r="H234" s="19"/>
      <c r="I234" s="19"/>
      <c r="J234" s="19"/>
      <c r="K234" s="25"/>
      <c r="L234" s="19"/>
    </row>
    <row r="235" spans="1:12" ht="14.4" x14ac:dyDescent="0.3">
      <c r="A235" s="26"/>
      <c r="B235" s="13"/>
      <c r="C235" s="10"/>
      <c r="D235" s="7"/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7"/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/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/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4"/>
      <c r="B244" s="17"/>
      <c r="C244" s="8"/>
      <c r="D244" s="18"/>
      <c r="E244" s="9"/>
      <c r="F244" s="19"/>
      <c r="G244" s="19"/>
      <c r="H244" s="19"/>
      <c r="I244" s="19"/>
      <c r="J244" s="19"/>
      <c r="K244" s="25"/>
      <c r="L244" s="19"/>
    </row>
    <row r="245" spans="1:12" ht="15" thickBot="1" x14ac:dyDescent="0.3">
      <c r="A245" s="29"/>
      <c r="B245" s="30"/>
      <c r="C245" s="63"/>
      <c r="D245" s="64"/>
      <c r="E245" s="31"/>
      <c r="F245" s="32"/>
      <c r="G245" s="32"/>
      <c r="H245" s="32"/>
      <c r="I245" s="32"/>
      <c r="J245" s="32"/>
      <c r="K245" s="32"/>
      <c r="L245" s="32"/>
    </row>
    <row r="246" spans="1:12" ht="14.4" x14ac:dyDescent="0.3">
      <c r="A246" s="20"/>
      <c r="B246" s="21"/>
      <c r="C246" s="22"/>
      <c r="D246" s="5"/>
      <c r="E246" s="39"/>
      <c r="F246" s="40"/>
      <c r="G246" s="40"/>
      <c r="H246" s="40"/>
      <c r="I246" s="40"/>
      <c r="J246" s="40"/>
      <c r="K246" s="41"/>
      <c r="L246" s="40"/>
    </row>
    <row r="247" spans="1:12" ht="14.4" x14ac:dyDescent="0.3">
      <c r="A247" s="23"/>
      <c r="B247" s="15"/>
      <c r="C247" s="11"/>
      <c r="D247" s="7"/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/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4"/>
      <c r="B253" s="17"/>
      <c r="C253" s="8"/>
      <c r="D253" s="18"/>
      <c r="E253" s="9"/>
      <c r="F253" s="19"/>
      <c r="G253" s="19"/>
      <c r="H253" s="19"/>
      <c r="I253" s="19"/>
      <c r="J253" s="19"/>
      <c r="K253" s="25"/>
      <c r="L253" s="19"/>
    </row>
    <row r="254" spans="1:12" ht="14.4" x14ac:dyDescent="0.3">
      <c r="A254" s="26"/>
      <c r="B254" s="13"/>
      <c r="C254" s="10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/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/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/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4"/>
      <c r="B263" s="17"/>
      <c r="C263" s="8"/>
      <c r="D263" s="18" t="s">
        <v>32</v>
      </c>
      <c r="E263" s="9"/>
      <c r="F263" s="19">
        <f>SUM(F254:F262)</f>
        <v>0</v>
      </c>
      <c r="G263" s="19">
        <f t="shared" ref="G263:J263" si="78">SUM(G254:G262)</f>
        <v>0</v>
      </c>
      <c r="H263" s="19">
        <f t="shared" si="78"/>
        <v>0</v>
      </c>
      <c r="I263" s="19">
        <f t="shared" si="78"/>
        <v>0</v>
      </c>
      <c r="J263" s="19">
        <f t="shared" si="78"/>
        <v>0</v>
      </c>
      <c r="K263" s="25"/>
      <c r="L263" s="19">
        <f t="shared" ref="L263" si="79">SUM(L254:L262)</f>
        <v>0</v>
      </c>
    </row>
    <row r="264" spans="1:12" ht="15" thickBot="1" x14ac:dyDescent="0.3">
      <c r="A264" s="29"/>
      <c r="B264" s="30"/>
      <c r="C264" s="63"/>
      <c r="D264" s="64"/>
      <c r="E264" s="31"/>
      <c r="F264" s="32"/>
      <c r="G264" s="32"/>
      <c r="H264" s="32"/>
      <c r="I264" s="32"/>
      <c r="J264" s="32"/>
      <c r="K264" s="32"/>
      <c r="L264" s="32"/>
    </row>
    <row r="265" spans="1:12" ht="14.4" x14ac:dyDescent="0.3">
      <c r="A265" s="20"/>
      <c r="B265" s="21"/>
      <c r="C265" s="22"/>
      <c r="D265" s="5"/>
      <c r="E265" s="39"/>
      <c r="F265" s="40"/>
      <c r="G265" s="40"/>
      <c r="H265" s="40"/>
      <c r="I265" s="40"/>
      <c r="J265" s="40"/>
      <c r="K265" s="41"/>
      <c r="L265" s="40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/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7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4"/>
      <c r="B273" s="17"/>
      <c r="C273" s="8"/>
      <c r="D273" s="18"/>
      <c r="E273" s="9"/>
      <c r="F273" s="19"/>
      <c r="G273" s="19"/>
      <c r="H273" s="19"/>
      <c r="I273" s="19"/>
      <c r="J273" s="19"/>
      <c r="K273" s="25"/>
      <c r="L273" s="19"/>
    </row>
    <row r="274" spans="1:12" ht="14.4" x14ac:dyDescent="0.3">
      <c r="A274" s="26"/>
      <c r="B274" s="13"/>
      <c r="C274" s="10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3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24"/>
      <c r="B283" s="17"/>
      <c r="C283" s="8"/>
      <c r="D283" s="18"/>
      <c r="E283" s="9"/>
      <c r="F283" s="19"/>
      <c r="G283" s="19"/>
      <c r="H283" s="19"/>
      <c r="I283" s="19"/>
      <c r="J283" s="19"/>
      <c r="K283" s="25"/>
      <c r="L283" s="19"/>
    </row>
    <row r="284" spans="1:12" ht="15" thickBot="1" x14ac:dyDescent="0.3">
      <c r="A284" s="29"/>
      <c r="B284" s="30"/>
      <c r="C284" s="63"/>
      <c r="D284" s="64"/>
      <c r="E284" s="31"/>
      <c r="F284" s="32"/>
      <c r="G284" s="32"/>
      <c r="H284" s="32"/>
      <c r="I284" s="32"/>
      <c r="J284" s="32"/>
      <c r="K284" s="32"/>
      <c r="L284" s="32"/>
    </row>
    <row r="285" spans="1:12" ht="14.4" x14ac:dyDescent="0.3">
      <c r="A285" s="20"/>
      <c r="B285" s="21"/>
      <c r="C285" s="22"/>
      <c r="D285" s="5"/>
      <c r="E285" s="39"/>
      <c r="F285" s="40"/>
      <c r="G285" s="40"/>
      <c r="H285" s="40"/>
      <c r="I285" s="40"/>
      <c r="J285" s="40"/>
      <c r="K285" s="41"/>
      <c r="L285" s="40"/>
    </row>
    <row r="286" spans="1:12" ht="14.4" x14ac:dyDescent="0.3">
      <c r="A286" s="23"/>
      <c r="B286" s="15"/>
      <c r="C286" s="11"/>
      <c r="D286" s="7"/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4"/>
      <c r="B292" s="17"/>
      <c r="C292" s="8"/>
      <c r="D292" s="18"/>
      <c r="E292" s="9"/>
      <c r="F292" s="19"/>
      <c r="G292" s="19"/>
      <c r="H292" s="19"/>
      <c r="I292" s="19"/>
      <c r="J292" s="19"/>
      <c r="K292" s="25"/>
      <c r="L292" s="19"/>
    </row>
    <row r="293" spans="1:12" ht="14.4" x14ac:dyDescent="0.3">
      <c r="A293" s="26"/>
      <c r="B293" s="13"/>
      <c r="C293" s="10"/>
      <c r="D293" s="7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7"/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3"/>
      <c r="B295" s="15"/>
      <c r="C295" s="11"/>
      <c r="D295" s="7"/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/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/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/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4"/>
      <c r="B302" s="17"/>
      <c r="C302" s="8"/>
      <c r="D302" s="18"/>
      <c r="E302" s="9"/>
      <c r="F302" s="19"/>
      <c r="G302" s="19"/>
      <c r="H302" s="19"/>
      <c r="I302" s="19"/>
      <c r="J302" s="19"/>
      <c r="K302" s="25"/>
      <c r="L302" s="19"/>
    </row>
    <row r="303" spans="1:12" ht="15" thickBot="1" x14ac:dyDescent="0.3">
      <c r="A303" s="29"/>
      <c r="B303" s="30"/>
      <c r="C303" s="63"/>
      <c r="D303" s="64"/>
      <c r="E303" s="31"/>
      <c r="F303" s="32"/>
      <c r="G303" s="32"/>
      <c r="H303" s="32"/>
      <c r="I303" s="32"/>
      <c r="J303" s="32"/>
      <c r="K303" s="32"/>
      <c r="L303" s="32"/>
    </row>
    <row r="304" spans="1:12" ht="14.4" x14ac:dyDescent="0.3">
      <c r="A304" s="20"/>
      <c r="B304" s="21"/>
      <c r="C304" s="22"/>
      <c r="D304" s="5"/>
      <c r="E304" s="39"/>
      <c r="F304" s="40"/>
      <c r="G304" s="40"/>
      <c r="H304" s="40"/>
      <c r="I304" s="40"/>
      <c r="J304" s="40"/>
      <c r="K304" s="41"/>
      <c r="L304" s="40"/>
    </row>
    <row r="305" spans="1:12" ht="14.4" x14ac:dyDescent="0.3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/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/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/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4"/>
      <c r="B312" s="17"/>
      <c r="C312" s="8"/>
      <c r="D312" s="18"/>
      <c r="E312" s="9"/>
      <c r="F312" s="19"/>
      <c r="G312" s="19"/>
      <c r="H312" s="19"/>
      <c r="I312" s="19"/>
      <c r="J312" s="19"/>
      <c r="K312" s="25"/>
      <c r="L312" s="19"/>
    </row>
    <row r="313" spans="1:12" ht="14.4" x14ac:dyDescent="0.3">
      <c r="A313" s="26"/>
      <c r="B313" s="13"/>
      <c r="C313" s="10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7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7"/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3"/>
      <c r="B319" s="15"/>
      <c r="C319" s="11"/>
      <c r="D319" s="7"/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4"/>
      <c r="B322" s="17"/>
      <c r="C322" s="8"/>
      <c r="D322" s="18"/>
      <c r="E322" s="9"/>
      <c r="F322" s="19"/>
      <c r="G322" s="19"/>
      <c r="H322" s="19"/>
      <c r="I322" s="19"/>
      <c r="J322" s="19"/>
      <c r="K322" s="25"/>
      <c r="L322" s="19"/>
    </row>
    <row r="323" spans="1:12" ht="15" thickBot="1" x14ac:dyDescent="0.3">
      <c r="A323" s="29"/>
      <c r="B323" s="30"/>
      <c r="C323" s="63"/>
      <c r="D323" s="64"/>
      <c r="E323" s="31"/>
      <c r="F323" s="32"/>
      <c r="G323" s="32"/>
      <c r="H323" s="32"/>
      <c r="I323" s="32"/>
      <c r="J323" s="32"/>
      <c r="K323" s="32"/>
      <c r="L323" s="32"/>
    </row>
    <row r="324" spans="1:12" ht="14.4" x14ac:dyDescent="0.3">
      <c r="A324" s="20"/>
      <c r="B324" s="21"/>
      <c r="C324" s="22"/>
      <c r="D324" s="5"/>
      <c r="E324" s="39"/>
      <c r="F324" s="40"/>
      <c r="G324" s="40"/>
      <c r="H324" s="40"/>
      <c r="I324" s="40"/>
      <c r="J324" s="40"/>
      <c r="K324" s="41"/>
      <c r="L324" s="40"/>
    </row>
    <row r="325" spans="1:12" ht="14.4" x14ac:dyDescent="0.3">
      <c r="A325" s="23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7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7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4"/>
      <c r="B332" s="17"/>
      <c r="C332" s="8"/>
      <c r="D332" s="18"/>
      <c r="E332" s="9"/>
      <c r="F332" s="19"/>
      <c r="G332" s="19"/>
      <c r="H332" s="19"/>
      <c r="I332" s="19"/>
      <c r="J332" s="19"/>
      <c r="K332" s="25"/>
      <c r="L332" s="19"/>
    </row>
    <row r="333" spans="1:12" ht="14.4" x14ac:dyDescent="0.3">
      <c r="A333" s="26"/>
      <c r="B333" s="13"/>
      <c r="C333" s="10"/>
      <c r="D333" s="7"/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/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7"/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4"/>
      <c r="B342" s="17"/>
      <c r="C342" s="8"/>
      <c r="D342" s="18"/>
      <c r="E342" s="9"/>
      <c r="F342" s="19"/>
      <c r="G342" s="19"/>
      <c r="H342" s="19"/>
      <c r="I342" s="19"/>
      <c r="J342" s="19"/>
      <c r="K342" s="25"/>
      <c r="L342" s="19"/>
    </row>
    <row r="343" spans="1:12" ht="15" thickBot="1" x14ac:dyDescent="0.3">
      <c r="A343" s="29"/>
      <c r="B343" s="30"/>
      <c r="C343" s="63"/>
      <c r="D343" s="64"/>
      <c r="E343" s="31"/>
      <c r="F343" s="32"/>
      <c r="G343" s="32"/>
      <c r="H343" s="32"/>
      <c r="I343" s="32"/>
      <c r="J343" s="32"/>
      <c r="K343" s="32"/>
      <c r="L343" s="32"/>
    </row>
    <row r="344" spans="1:12" ht="14.4" x14ac:dyDescent="0.3">
      <c r="A344" s="20"/>
      <c r="B344" s="21"/>
      <c r="C344" s="22"/>
      <c r="D344" s="5"/>
      <c r="E344" s="39"/>
      <c r="F344" s="40"/>
      <c r="G344" s="40"/>
      <c r="H344" s="40"/>
      <c r="I344" s="40"/>
      <c r="J344" s="40"/>
      <c r="K344" s="41"/>
      <c r="L344" s="40"/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3"/>
      <c r="B347" s="15"/>
      <c r="C347" s="11"/>
      <c r="D347" s="7"/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4"/>
      <c r="B351" s="17"/>
      <c r="C351" s="8"/>
      <c r="D351" s="18"/>
      <c r="E351" s="9"/>
      <c r="F351" s="19"/>
      <c r="G351" s="19"/>
      <c r="H351" s="19"/>
      <c r="I351" s="19"/>
      <c r="J351" s="19"/>
      <c r="K351" s="25"/>
      <c r="L351" s="19"/>
    </row>
    <row r="352" spans="1:12" ht="14.4" x14ac:dyDescent="0.3">
      <c r="A352" s="26"/>
      <c r="B352" s="13"/>
      <c r="C352" s="10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4.4" x14ac:dyDescent="0.3">
      <c r="A353" s="23"/>
      <c r="B353" s="15"/>
      <c r="C353" s="11"/>
      <c r="D353" s="7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7"/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/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/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/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/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4"/>
      <c r="B361" s="17"/>
      <c r="C361" s="8"/>
      <c r="D361" s="18"/>
      <c r="E361" s="9"/>
      <c r="F361" s="19"/>
      <c r="G361" s="19"/>
      <c r="H361" s="19"/>
      <c r="I361" s="19"/>
      <c r="J361" s="19"/>
      <c r="K361" s="25"/>
      <c r="L361" s="19"/>
    </row>
    <row r="362" spans="1:12" ht="15" thickBot="1" x14ac:dyDescent="0.3">
      <c r="A362" s="29"/>
      <c r="B362" s="30"/>
      <c r="C362" s="63"/>
      <c r="D362" s="64"/>
      <c r="E362" s="31"/>
      <c r="F362" s="32"/>
      <c r="G362" s="32"/>
      <c r="H362" s="32"/>
      <c r="I362" s="32"/>
      <c r="J362" s="32"/>
      <c r="K362" s="32"/>
      <c r="L362" s="32"/>
    </row>
    <row r="363" spans="1:12" ht="14.4" x14ac:dyDescent="0.3">
      <c r="A363" s="20"/>
      <c r="B363" s="21"/>
      <c r="C363" s="22"/>
      <c r="D363" s="5"/>
      <c r="E363" s="39"/>
      <c r="F363" s="40"/>
      <c r="G363" s="40"/>
      <c r="H363" s="40"/>
      <c r="I363" s="40"/>
      <c r="J363" s="40"/>
      <c r="K363" s="41"/>
      <c r="L363" s="40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7"/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7"/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4"/>
      <c r="B370" s="17"/>
      <c r="C370" s="8"/>
      <c r="D370" s="18"/>
      <c r="E370" s="9"/>
      <c r="F370" s="19"/>
      <c r="G370" s="19"/>
      <c r="H370" s="19"/>
      <c r="I370" s="19"/>
      <c r="J370" s="19"/>
      <c r="K370" s="25"/>
      <c r="L370" s="19"/>
    </row>
    <row r="371" spans="1:12" ht="14.4" x14ac:dyDescent="0.3">
      <c r="A371" s="26"/>
      <c r="B371" s="13"/>
      <c r="C371" s="10"/>
      <c r="D371" s="7"/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7"/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7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7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4"/>
      <c r="B380" s="17"/>
      <c r="C380" s="8"/>
      <c r="D380" s="18"/>
      <c r="E380" s="9"/>
      <c r="F380" s="19"/>
      <c r="G380" s="19"/>
      <c r="H380" s="19"/>
      <c r="I380" s="19"/>
      <c r="J380" s="19"/>
      <c r="K380" s="25"/>
      <c r="L380" s="19"/>
    </row>
    <row r="381" spans="1:12" ht="15" thickBot="1" x14ac:dyDescent="0.3">
      <c r="A381" s="29"/>
      <c r="B381" s="30"/>
      <c r="C381" s="63"/>
      <c r="D381" s="64"/>
      <c r="E381" s="31"/>
      <c r="F381" s="32"/>
      <c r="G381" s="32"/>
      <c r="H381" s="32"/>
      <c r="I381" s="32"/>
      <c r="J381" s="32"/>
      <c r="K381" s="32"/>
      <c r="L381" s="32"/>
    </row>
    <row r="382" spans="1:12" ht="14.4" x14ac:dyDescent="0.3">
      <c r="A382" s="20"/>
      <c r="B382" s="21"/>
      <c r="C382" s="22"/>
      <c r="D382" s="5"/>
      <c r="E382" s="39"/>
      <c r="F382" s="40"/>
      <c r="G382" s="40"/>
      <c r="H382" s="40"/>
      <c r="I382" s="40"/>
      <c r="J382" s="40"/>
      <c r="K382" s="41"/>
      <c r="L382" s="40"/>
    </row>
    <row r="383" spans="1:12" ht="14.4" x14ac:dyDescent="0.3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7"/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3"/>
      <c r="B385" s="15"/>
      <c r="C385" s="11"/>
      <c r="D385" s="7"/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4"/>
      <c r="B389" s="17"/>
      <c r="C389" s="8"/>
      <c r="D389" s="18"/>
      <c r="E389" s="9"/>
      <c r="F389" s="19"/>
      <c r="G389" s="19"/>
      <c r="H389" s="19"/>
      <c r="I389" s="19"/>
      <c r="J389" s="19"/>
      <c r="K389" s="25"/>
      <c r="L389" s="19"/>
    </row>
    <row r="390" spans="1:12" ht="14.4" x14ac:dyDescent="0.3">
      <c r="A390" s="26"/>
      <c r="B390" s="13"/>
      <c r="C390" s="10"/>
      <c r="D390" s="7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7"/>
      <c r="E391" s="42"/>
      <c r="F391" s="43"/>
      <c r="G391" s="43"/>
      <c r="H391" s="43"/>
      <c r="I391" s="43"/>
      <c r="J391" s="43"/>
      <c r="K391" s="44"/>
      <c r="L391" s="43"/>
    </row>
    <row r="392" spans="1:12" ht="14.4" x14ac:dyDescent="0.3">
      <c r="A392" s="23"/>
      <c r="B392" s="15"/>
      <c r="C392" s="11"/>
      <c r="D392" s="7"/>
      <c r="E392" s="42"/>
      <c r="F392" s="43"/>
      <c r="G392" s="43"/>
      <c r="H392" s="43"/>
      <c r="I392" s="43"/>
      <c r="J392" s="43"/>
      <c r="K392" s="44"/>
      <c r="L392" s="43"/>
    </row>
    <row r="393" spans="1:12" ht="14.4" x14ac:dyDescent="0.3">
      <c r="A393" s="23"/>
      <c r="B393" s="15"/>
      <c r="C393" s="11"/>
      <c r="D393" s="7"/>
      <c r="E393" s="42"/>
      <c r="F393" s="43"/>
      <c r="G393" s="43"/>
      <c r="H393" s="43"/>
      <c r="I393" s="43"/>
      <c r="J393" s="43"/>
      <c r="K393" s="44"/>
      <c r="L393" s="43"/>
    </row>
    <row r="394" spans="1:12" ht="14.4" x14ac:dyDescent="0.3">
      <c r="A394" s="23"/>
      <c r="B394" s="15"/>
      <c r="C394" s="11"/>
      <c r="D394" s="7"/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23"/>
      <c r="B395" s="15"/>
      <c r="C395" s="11"/>
      <c r="D395" s="7"/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23"/>
      <c r="B396" s="15"/>
      <c r="C396" s="11"/>
      <c r="D396" s="7"/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23"/>
      <c r="B398" s="15"/>
      <c r="C398" s="11"/>
      <c r="D398" s="6"/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24"/>
      <c r="B399" s="17"/>
      <c r="C399" s="8"/>
      <c r="D399" s="18"/>
      <c r="E399" s="9"/>
      <c r="F399" s="19"/>
      <c r="G399" s="19"/>
      <c r="H399" s="19"/>
      <c r="I399" s="19"/>
      <c r="J399" s="19"/>
      <c r="K399" s="25"/>
      <c r="L399" s="19"/>
    </row>
    <row r="400" spans="1:12" ht="15" thickBot="1" x14ac:dyDescent="0.3">
      <c r="A400" s="29"/>
      <c r="B400" s="30"/>
      <c r="C400" s="63"/>
      <c r="D400" s="64"/>
      <c r="E400" s="31"/>
      <c r="F400" s="32"/>
      <c r="G400" s="32"/>
      <c r="H400" s="32"/>
      <c r="I400" s="32"/>
      <c r="J400" s="32"/>
      <c r="K400" s="32"/>
      <c r="L400" s="32"/>
    </row>
    <row r="401" spans="1:12" ht="15" thickBot="1" x14ac:dyDescent="0.3">
      <c r="A401" s="57"/>
      <c r="B401" s="58"/>
      <c r="C401" s="59"/>
      <c r="D401" s="60"/>
      <c r="E401" s="61"/>
      <c r="F401" s="62"/>
      <c r="G401" s="62"/>
      <c r="H401" s="62"/>
      <c r="I401" s="62"/>
      <c r="J401" s="62"/>
      <c r="K401" s="62"/>
      <c r="L401" s="62"/>
    </row>
    <row r="402" spans="1:12" ht="13.8" thickBot="1" x14ac:dyDescent="0.3">
      <c r="A402" s="27"/>
      <c r="B402" s="28"/>
      <c r="C402" s="69"/>
      <c r="D402" s="70"/>
      <c r="E402" s="71"/>
      <c r="F402" s="34"/>
      <c r="G402" s="34"/>
      <c r="H402" s="34"/>
      <c r="I402" s="34"/>
      <c r="J402" s="34"/>
      <c r="K402" s="34"/>
      <c r="L402" s="53"/>
    </row>
  </sheetData>
  <mergeCells count="24">
    <mergeCell ref="C402:E402"/>
    <mergeCell ref="C205:D205"/>
    <mergeCell ref="C125:D125"/>
    <mergeCell ref="C145:D145"/>
    <mergeCell ref="C165:D165"/>
    <mergeCell ref="C185:D185"/>
    <mergeCell ref="C323:D323"/>
    <mergeCell ref="C343:D343"/>
    <mergeCell ref="C362:D362"/>
    <mergeCell ref="C381:D381"/>
    <mergeCell ref="C400:D400"/>
    <mergeCell ref="C225:D225"/>
    <mergeCell ref="C245:D245"/>
    <mergeCell ref="C264:D264"/>
    <mergeCell ref="C284:D284"/>
    <mergeCell ref="C303:D303"/>
    <mergeCell ref="C85:D85"/>
    <mergeCell ref="C105:D105"/>
    <mergeCell ref="C25:D2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dcterms:created xsi:type="dcterms:W3CDTF">2022-05-16T14:23:56Z</dcterms:created>
  <dcterms:modified xsi:type="dcterms:W3CDTF">2025-02-13T05:10:13Z</dcterms:modified>
</cp:coreProperties>
</file>